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LANUV\Abt4\FB43\Arbeitsprogramme\Belastungsschwerpunkte\BOTT\2022\"/>
    </mc:Choice>
  </mc:AlternateContent>
  <bookViews>
    <workbookView xWindow="-12" yWindow="-12" windowWidth="21108" windowHeight="9456" tabRatio="810"/>
  </bookViews>
  <sheets>
    <sheet name="allg. Hinweise" sheetId="18" r:id="rId1"/>
    <sheet name="BaP im PM10" sheetId="9" r:id="rId2"/>
    <sheet name="Diagramm BaP" sheetId="10" r:id="rId3"/>
    <sheet name="Diagramm WR BaP" sheetId="17" r:id="rId4"/>
  </sheets>
  <definedNames>
    <definedName name="Wind" localSheetId="0">#REF!</definedName>
    <definedName name="Wind">#REF!</definedName>
  </definedNames>
  <calcPr calcId="162913"/>
</workbook>
</file>

<file path=xl/calcChain.xml><?xml version="1.0" encoding="utf-8"?>
<calcChain xmlns="http://schemas.openxmlformats.org/spreadsheetml/2006/main">
  <c r="B18" i="18" l="1"/>
  <c r="C9" i="9" l="1"/>
  <c r="C11" i="9"/>
  <c r="C10" i="9"/>
</calcChain>
</file>

<file path=xl/sharedStrings.xml><?xml version="1.0" encoding="utf-8"?>
<sst xmlns="http://schemas.openxmlformats.org/spreadsheetml/2006/main" count="68" uniqueCount="50">
  <si>
    <t>Max</t>
  </si>
  <si>
    <t>Mittel</t>
  </si>
  <si>
    <t>Diskontinuierliche Immissionsmessungen</t>
  </si>
  <si>
    <t>Bedeutung</t>
  </si>
  <si>
    <t>Tel.:</t>
  </si>
  <si>
    <t>Fax:</t>
  </si>
  <si>
    <t>Hinweise zu den Nachweis- und Bestimmungsgrenzen</t>
  </si>
  <si>
    <t>Kennung</t>
  </si>
  <si>
    <t>ohne NWG</t>
  </si>
  <si>
    <t>Diese Messwerte sind Rohwerte ohne Berücksichtigung</t>
  </si>
  <si>
    <t>von Nachweis- und Bestimmungsgrenzen.</t>
  </si>
  <si>
    <t>Es könnten daher auch negative Werte bis zu -NWG auftreten.</t>
  </si>
  <si>
    <t>Für weitere Berechnungen sind diese Werte zu verwenden!</t>
  </si>
  <si>
    <t>mit NWG</t>
  </si>
  <si>
    <t>Bei diesen Messwerten sind Werte mit &lt; Bestimmungsgrenze (BG)</t>
  </si>
  <si>
    <t>als "&lt; #" angegeben, und Werte &lt; Nachweisgrenze als "&lt; NWG".</t>
  </si>
  <si>
    <t>(# = Wert der BG)</t>
  </si>
  <si>
    <t>Hinweise zur Darstellung der Messwerte</t>
  </si>
  <si>
    <t>Zellen mit Ausfall konnten nicht gemessen werden.</t>
  </si>
  <si>
    <t>N</t>
  </si>
  <si>
    <t>Probenahme</t>
  </si>
  <si>
    <t>Datum</t>
  </si>
  <si>
    <t xml:space="preserve">ng/m³ </t>
  </si>
  <si>
    <t>Fachbereich 43 - Nationales Referenzlabor (EU), Luftqualitätsuntersuchungen</t>
  </si>
  <si>
    <t>Landesamt für Natur, Umwelt und Verbraucherschutz NRW</t>
  </si>
  <si>
    <t>Leibnizstraße 10</t>
  </si>
  <si>
    <t>45659 Recklinghausen</t>
  </si>
  <si>
    <t>Bottrop-Welheim</t>
  </si>
  <si>
    <t>Digitel-Messungen in Bottrop-Welheim (BOTT)</t>
  </si>
  <si>
    <t>BaP</t>
  </si>
  <si>
    <r>
      <t xml:space="preserve">Wenn </t>
    </r>
    <r>
      <rPr>
        <b/>
        <sz val="8"/>
        <rFont val="Arial"/>
        <family val="2"/>
      </rPr>
      <t>WG.SM</t>
    </r>
    <r>
      <rPr>
        <b/>
        <sz val="8"/>
        <color indexed="10"/>
        <rFont val="Arial"/>
        <family val="2"/>
      </rPr>
      <t xml:space="preserve"> </t>
    </r>
    <r>
      <rPr>
        <b/>
        <sz val="9"/>
        <color indexed="10"/>
        <rFont val="Arial"/>
        <family val="2"/>
      </rPr>
      <t>&lt;= 1,0</t>
    </r>
    <r>
      <rPr>
        <b/>
        <sz val="8"/>
        <color indexed="10"/>
        <rFont val="Arial"/>
        <family val="2"/>
      </rPr>
      <t xml:space="preserve"> m/s</t>
    </r>
    <r>
      <rPr>
        <sz val="8"/>
        <rFont val="Arial"/>
        <family val="2"/>
      </rPr>
      <t xml:space="preserve"> (Schwachwind), dann keine </t>
    </r>
    <r>
      <rPr>
        <u/>
        <sz val="8"/>
        <rFont val="Arial"/>
        <family val="2"/>
      </rPr>
      <t>eindeutige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 xml:space="preserve">WR.VM </t>
    </r>
    <r>
      <rPr>
        <sz val="8"/>
        <rFont val="Arial"/>
        <family val="2"/>
      </rPr>
      <t>möglich !</t>
    </r>
  </si>
  <si>
    <r>
      <t xml:space="preserve">LUQS-Station  </t>
    </r>
    <r>
      <rPr>
        <b/>
        <sz val="10"/>
        <rFont val="Arial"/>
        <family val="2"/>
      </rPr>
      <t>BOTT</t>
    </r>
  </si>
  <si>
    <t>Dienstort: D-45133 Essen, Wallneyer Str. 6</t>
  </si>
  <si>
    <r>
      <rPr>
        <sz val="8"/>
        <rFont val="Arial"/>
        <family val="2"/>
      </rPr>
      <t xml:space="preserve">Windrichtung (Vektormittel) in </t>
    </r>
    <r>
      <rPr>
        <b/>
        <sz val="8"/>
        <rFont val="Arial"/>
        <family val="2"/>
      </rPr>
      <t>Grad</t>
    </r>
    <r>
      <rPr>
        <sz val="8"/>
        <rFont val="Arial"/>
        <family val="2"/>
      </rPr>
      <t xml:space="preserve">                           (</t>
    </r>
    <r>
      <rPr>
        <b/>
        <sz val="8"/>
        <rFont val="Arial"/>
        <family val="2"/>
      </rPr>
      <t>360</t>
    </r>
    <r>
      <rPr>
        <sz val="8"/>
        <rFont val="Arial"/>
        <family val="2"/>
      </rPr>
      <t xml:space="preserve"> und</t>
    </r>
    <r>
      <rPr>
        <b/>
        <sz val="8"/>
        <rFont val="Arial"/>
        <family val="2"/>
      </rPr>
      <t xml:space="preserve"> 0 = Nord</t>
    </r>
    <r>
      <rPr>
        <sz val="8"/>
        <rFont val="Arial"/>
        <family val="2"/>
      </rPr>
      <t>)</t>
    </r>
  </si>
  <si>
    <r>
      <rPr>
        <sz val="8"/>
        <rFont val="Arial"/>
        <family val="2"/>
      </rPr>
      <t xml:space="preserve">Windgeschwindigkeit (skalares Mittel) in </t>
    </r>
    <r>
      <rPr>
        <b/>
        <sz val="8"/>
        <rFont val="Arial"/>
        <family val="2"/>
      </rPr>
      <t xml:space="preserve">m/s  Nachweisgrenze = </t>
    </r>
    <r>
      <rPr>
        <b/>
        <sz val="8"/>
        <color indexed="10"/>
        <rFont val="Arial"/>
        <family val="2"/>
      </rPr>
      <t>0,3</t>
    </r>
  </si>
  <si>
    <r>
      <t>Diskontinuierliche Messung von Benzo[a]pyren im PM</t>
    </r>
    <r>
      <rPr>
        <b/>
        <u/>
        <vertAlign val="subscript"/>
        <sz val="11"/>
        <rFont val="Arial"/>
        <family val="2"/>
      </rPr>
      <t>10</t>
    </r>
  </si>
  <si>
    <t>Zur Kartenansicht im Internet den GeoMap Link öffnen:</t>
  </si>
  <si>
    <t>GeoMap Link</t>
  </si>
  <si>
    <t>UTM32 R-Wert</t>
  </si>
  <si>
    <t>UTM32 H-Wert</t>
  </si>
  <si>
    <t>BOTT</t>
  </si>
  <si>
    <t>(Tagesmittelwerte ohne NWG)</t>
  </si>
  <si>
    <t>(Tagesmittelwerte mit NWG)</t>
  </si>
  <si>
    <r>
      <t>Diskontinuierliche Messung von Benzo[a]pyren im PM</t>
    </r>
    <r>
      <rPr>
        <b/>
        <u/>
        <vertAlign val="subscript"/>
        <sz val="11"/>
        <color rgb="FF0070C0"/>
        <rFont val="Arial"/>
        <family val="2"/>
      </rPr>
      <t>10</t>
    </r>
  </si>
  <si>
    <t>+49 (0)2361 305-1575</t>
  </si>
  <si>
    <t>+49 (0)2361 305-1529 oder 1244</t>
  </si>
  <si>
    <t>E-Mail:</t>
  </si>
  <si>
    <t>Fachbereich43@lanuv.nrw.de</t>
  </si>
  <si>
    <t>Ausfall</t>
  </si>
  <si>
    <t>Stand: 07.02.2023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</si>
</sst>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9"/>
      <color indexed="10"/>
      <name val="Arial"/>
      <family val="2"/>
    </font>
    <font>
      <u/>
      <sz val="8"/>
      <name val="Arial"/>
      <family val="2"/>
    </font>
    <font>
      <b/>
      <u/>
      <vertAlign val="subscript"/>
      <sz val="11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rgb="FF0070C0"/>
      <name val="Arial"/>
      <family val="2"/>
    </font>
    <font>
      <b/>
      <sz val="11"/>
      <color rgb="FF0070C0"/>
      <name val="Arial"/>
      <family val="2"/>
    </font>
    <font>
      <b/>
      <sz val="9"/>
      <color rgb="FF0070C0"/>
      <name val="Arial"/>
      <family val="2"/>
    </font>
    <font>
      <b/>
      <sz val="10"/>
      <color rgb="FF0070C0"/>
      <name val="Arial"/>
      <family val="2"/>
    </font>
    <font>
      <b/>
      <i/>
      <sz val="9"/>
      <color rgb="FF0070C0"/>
      <name val="Arial"/>
      <family val="2"/>
    </font>
    <font>
      <sz val="9"/>
      <color rgb="FF0070C0"/>
      <name val="Arial"/>
      <family val="2"/>
    </font>
    <font>
      <b/>
      <u/>
      <sz val="11"/>
      <color rgb="FF0070C0"/>
      <name val="Arial"/>
      <family val="2"/>
    </font>
    <font>
      <b/>
      <u/>
      <vertAlign val="subscript"/>
      <sz val="11"/>
      <color rgb="FF0070C0"/>
      <name val="Arial"/>
      <family val="2"/>
    </font>
    <font>
      <b/>
      <sz val="10"/>
      <color rgb="FFFF0000"/>
      <name val="Arial"/>
      <family val="2"/>
    </font>
    <font>
      <sz val="14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2" fillId="0" borderId="0"/>
    <xf numFmtId="0" fontId="21" fillId="0" borderId="0"/>
    <xf numFmtId="0" fontId="21" fillId="0" borderId="0"/>
    <xf numFmtId="0" fontId="1" fillId="0" borderId="0"/>
    <xf numFmtId="0" fontId="10" fillId="0" borderId="0"/>
  </cellStyleXfs>
  <cellXfs count="106">
    <xf numFmtId="0" fontId="0" fillId="0" borderId="0" xfId="0"/>
    <xf numFmtId="0" fontId="8" fillId="0" borderId="0" xfId="1" applyAlignment="1" applyProtection="1"/>
    <xf numFmtId="0" fontId="9" fillId="0" borderId="1" xfId="0" applyFont="1" applyBorder="1"/>
    <xf numFmtId="0" fontId="9" fillId="0" borderId="2" xfId="0" applyFont="1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9" fillId="0" borderId="6" xfId="0" applyFont="1" applyBorder="1"/>
    <xf numFmtId="0" fontId="9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7" xfId="0" applyFont="1" applyBorder="1"/>
    <xf numFmtId="0" fontId="0" fillId="0" borderId="8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1" xfId="0" applyBorder="1"/>
    <xf numFmtId="0" fontId="9" fillId="0" borderId="9" xfId="0" applyFont="1" applyBorder="1"/>
    <xf numFmtId="0" fontId="0" fillId="0" borderId="10" xfId="0" applyBorder="1"/>
    <xf numFmtId="0" fontId="0" fillId="0" borderId="2" xfId="0" applyBorder="1"/>
    <xf numFmtId="0" fontId="0" fillId="0" borderId="0" xfId="0" applyBorder="1"/>
    <xf numFmtId="0" fontId="9" fillId="0" borderId="0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10" fillId="0" borderId="0" xfId="0" applyFont="1"/>
    <xf numFmtId="164" fontId="12" fillId="0" borderId="12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12" xfId="0" applyFont="1" applyBorder="1" applyAlignment="1">
      <alignment horizontal="center"/>
    </xf>
    <xf numFmtId="14" fontId="14" fillId="0" borderId="14" xfId="0" applyNumberFormat="1" applyFont="1" applyBorder="1" applyAlignment="1">
      <alignment horizontal="center"/>
    </xf>
    <xf numFmtId="2" fontId="14" fillId="0" borderId="14" xfId="0" applyNumberFormat="1" applyFont="1" applyBorder="1" applyAlignment="1">
      <alignment horizontal="center"/>
    </xf>
    <xf numFmtId="0" fontId="14" fillId="0" borderId="0" xfId="0" applyFont="1"/>
    <xf numFmtId="14" fontId="14" fillId="0" borderId="12" xfId="0" applyNumberFormat="1" applyFont="1" applyBorder="1" applyAlignment="1">
      <alignment horizontal="center"/>
    </xf>
    <xf numFmtId="2" fontId="14" fillId="0" borderId="12" xfId="0" applyNumberFormat="1" applyFont="1" applyBorder="1" applyAlignment="1">
      <alignment horizontal="center"/>
    </xf>
    <xf numFmtId="2" fontId="14" fillId="0" borderId="13" xfId="0" applyNumberFormat="1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1" fontId="12" fillId="0" borderId="14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12" fillId="0" borderId="0" xfId="0" applyFont="1"/>
    <xf numFmtId="164" fontId="15" fillId="2" borderId="2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vertical="center"/>
    </xf>
    <xf numFmtId="1" fontId="14" fillId="0" borderId="17" xfId="0" applyNumberFormat="1" applyFont="1" applyBorder="1" applyAlignment="1">
      <alignment horizontal="center" vertical="center"/>
    </xf>
    <xf numFmtId="164" fontId="14" fillId="0" borderId="17" xfId="0" applyNumberFormat="1" applyFont="1" applyBorder="1" applyAlignment="1">
      <alignment horizontal="center" vertical="center"/>
    </xf>
    <xf numFmtId="14" fontId="14" fillId="0" borderId="0" xfId="0" applyNumberFormat="1" applyFont="1"/>
    <xf numFmtId="0" fontId="12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1" fontId="8" fillId="0" borderId="0" xfId="1" applyNumberFormat="1" applyBorder="1" applyAlignment="1" applyProtection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 applyAlignment="1"/>
    <xf numFmtId="0" fontId="25" fillId="0" borderId="0" xfId="0" applyFont="1"/>
    <xf numFmtId="0" fontId="25" fillId="0" borderId="0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6" fillId="0" borderId="19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5" fillId="0" borderId="16" xfId="0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1" fontId="25" fillId="0" borderId="13" xfId="0" applyNumberFormat="1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164" fontId="25" fillId="0" borderId="12" xfId="0" applyNumberFormat="1" applyFont="1" applyBorder="1" applyAlignment="1">
      <alignment horizontal="center"/>
    </xf>
    <xf numFmtId="164" fontId="25" fillId="5" borderId="12" xfId="0" applyNumberFormat="1" applyFont="1" applyFill="1" applyBorder="1" applyAlignment="1">
      <alignment horizontal="center"/>
    </xf>
    <xf numFmtId="0" fontId="28" fillId="0" borderId="0" xfId="0" applyFont="1"/>
    <xf numFmtId="14" fontId="28" fillId="0" borderId="14" xfId="0" applyNumberFormat="1" applyFont="1" applyBorder="1" applyAlignment="1">
      <alignment horizontal="center"/>
    </xf>
    <xf numFmtId="2" fontId="28" fillId="0" borderId="14" xfId="0" applyNumberFormat="1" applyFont="1" applyBorder="1" applyAlignment="1">
      <alignment horizontal="center"/>
    </xf>
    <xf numFmtId="14" fontId="28" fillId="0" borderId="12" xfId="0" applyNumberFormat="1" applyFont="1" applyBorder="1" applyAlignment="1">
      <alignment horizontal="center"/>
    </xf>
    <xf numFmtId="2" fontId="28" fillId="0" borderId="12" xfId="0" applyNumberFormat="1" applyFont="1" applyBorder="1" applyAlignment="1">
      <alignment horizontal="center"/>
    </xf>
    <xf numFmtId="14" fontId="28" fillId="0" borderId="13" xfId="0" applyNumberFormat="1" applyFont="1" applyBorder="1" applyAlignment="1">
      <alignment horizontal="center"/>
    </xf>
    <xf numFmtId="2" fontId="28" fillId="0" borderId="13" xfId="0" applyNumberFormat="1" applyFont="1" applyBorder="1" applyAlignment="1">
      <alignment horizontal="center"/>
    </xf>
    <xf numFmtId="0" fontId="31" fillId="0" borderId="0" xfId="0" applyFont="1"/>
    <xf numFmtId="0" fontId="7" fillId="0" borderId="0" xfId="8" applyFont="1"/>
    <xf numFmtId="0" fontId="10" fillId="0" borderId="0" xfId="8"/>
    <xf numFmtId="0" fontId="9" fillId="0" borderId="0" xfId="8" applyFont="1"/>
    <xf numFmtId="49" fontId="9" fillId="0" borderId="0" xfId="8" applyNumberFormat="1" applyFont="1"/>
    <xf numFmtId="0" fontId="22" fillId="0" borderId="0" xfId="8" applyFont="1"/>
    <xf numFmtId="0" fontId="9" fillId="0" borderId="0" xfId="8" applyFont="1" applyBorder="1"/>
    <xf numFmtId="0" fontId="10" fillId="0" borderId="0" xfId="8" applyBorder="1"/>
    <xf numFmtId="0" fontId="10" fillId="0" borderId="0" xfId="8" applyFont="1" applyBorder="1"/>
    <xf numFmtId="0" fontId="10" fillId="0" borderId="0" xfId="8" applyFont="1" applyFill="1" applyAlignment="1">
      <alignment horizontal="left"/>
    </xf>
    <xf numFmtId="0" fontId="32" fillId="0" borderId="0" xfId="0" applyFont="1"/>
    <xf numFmtId="1" fontId="14" fillId="0" borderId="0" xfId="0" applyNumberFormat="1" applyFont="1" applyAlignment="1">
      <alignment horizontal="center"/>
    </xf>
    <xf numFmtId="0" fontId="9" fillId="0" borderId="0" xfId="0" applyFont="1"/>
    <xf numFmtId="2" fontId="12" fillId="5" borderId="12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6" fillId="3" borderId="7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164" fontId="16" fillId="3" borderId="7" xfId="0" applyNumberFormat="1" applyFont="1" applyFill="1" applyBorder="1" applyAlignment="1">
      <alignment horizontal="center" vertical="center" wrapText="1"/>
    </xf>
    <xf numFmtId="164" fontId="16" fillId="3" borderId="8" xfId="0" applyNumberFormat="1" applyFont="1" applyFill="1" applyBorder="1" applyAlignment="1">
      <alignment horizontal="center" vertical="center" wrapText="1"/>
    </xf>
    <xf numFmtId="164" fontId="16" fillId="3" borderId="4" xfId="0" applyNumberFormat="1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24" fillId="0" borderId="0" xfId="0" applyFont="1" applyAlignment="1">
      <alignment horizontal="center"/>
    </xf>
  </cellXfs>
  <cellStyles count="9">
    <cellStyle name="Link" xfId="1" builtinId="8"/>
    <cellStyle name="Standard" xfId="0" builtinId="0"/>
    <cellStyle name="Standard 2" xfId="2"/>
    <cellStyle name="Standard 2 2" xfId="6"/>
    <cellStyle name="Standard 3" xfId="3"/>
    <cellStyle name="Standard 4" xfId="4"/>
    <cellStyle name="Standard 5" xfId="5"/>
    <cellStyle name="Standard 6" xfId="7"/>
    <cellStyle name="Standard 7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Benzo[a]pyren im PM</a:t>
            </a:r>
            <a:r>
              <a:rPr lang="de-DE" baseline="-25000"/>
              <a:t>10</a:t>
            </a:r>
            <a:r>
              <a:rPr lang="de-DE"/>
              <a:t>
BOTT-Welheim 2022</a:t>
            </a:r>
          </a:p>
        </c:rich>
      </c:tx>
      <c:layout>
        <c:manualLayout>
          <c:xMode val="edge"/>
          <c:yMode val="edge"/>
          <c:x val="0.39962662809111277"/>
          <c:y val="2.2424138159200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20763949391503E-2"/>
          <c:y val="0.17536778490923929"/>
          <c:w val="0.86382536382536379"/>
          <c:h val="0.64873949579831935"/>
        </c:manualLayout>
      </c:layout>
      <c:lineChart>
        <c:grouping val="standard"/>
        <c:varyColors val="0"/>
        <c:ser>
          <c:idx val="0"/>
          <c:order val="0"/>
          <c:tx>
            <c:strRef>
              <c:f>'BaP im PM10'!$C$7</c:f>
              <c:strCache>
                <c:ptCount val="1"/>
                <c:pt idx="0">
                  <c:v>BaP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'BaP im PM10'!$B$12:$B$376</c:f>
              <c:numCache>
                <c:formatCode>m/d/yyyy</c:formatCode>
                <c:ptCount val="365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  <c:pt idx="90">
                  <c:v>44652</c:v>
                </c:pt>
                <c:pt idx="91">
                  <c:v>44653</c:v>
                </c:pt>
                <c:pt idx="92">
                  <c:v>44654</c:v>
                </c:pt>
                <c:pt idx="93">
                  <c:v>44655</c:v>
                </c:pt>
                <c:pt idx="94">
                  <c:v>44656</c:v>
                </c:pt>
                <c:pt idx="95">
                  <c:v>44657</c:v>
                </c:pt>
                <c:pt idx="96">
                  <c:v>44658</c:v>
                </c:pt>
                <c:pt idx="97">
                  <c:v>44659</c:v>
                </c:pt>
                <c:pt idx="98">
                  <c:v>44660</c:v>
                </c:pt>
                <c:pt idx="99">
                  <c:v>44661</c:v>
                </c:pt>
                <c:pt idx="100">
                  <c:v>44662</c:v>
                </c:pt>
                <c:pt idx="101">
                  <c:v>44663</c:v>
                </c:pt>
                <c:pt idx="102">
                  <c:v>44664</c:v>
                </c:pt>
                <c:pt idx="103">
                  <c:v>44665</c:v>
                </c:pt>
                <c:pt idx="104">
                  <c:v>44666</c:v>
                </c:pt>
                <c:pt idx="105">
                  <c:v>44667</c:v>
                </c:pt>
                <c:pt idx="106">
                  <c:v>44668</c:v>
                </c:pt>
                <c:pt idx="107">
                  <c:v>44669</c:v>
                </c:pt>
                <c:pt idx="108">
                  <c:v>44670</c:v>
                </c:pt>
                <c:pt idx="109">
                  <c:v>44671</c:v>
                </c:pt>
                <c:pt idx="110">
                  <c:v>44672</c:v>
                </c:pt>
                <c:pt idx="111">
                  <c:v>44673</c:v>
                </c:pt>
                <c:pt idx="112">
                  <c:v>44674</c:v>
                </c:pt>
                <c:pt idx="113">
                  <c:v>44675</c:v>
                </c:pt>
                <c:pt idx="114">
                  <c:v>44676</c:v>
                </c:pt>
                <c:pt idx="115">
                  <c:v>44677</c:v>
                </c:pt>
                <c:pt idx="116">
                  <c:v>44678</c:v>
                </c:pt>
                <c:pt idx="117">
                  <c:v>44679</c:v>
                </c:pt>
                <c:pt idx="118">
                  <c:v>44680</c:v>
                </c:pt>
                <c:pt idx="119">
                  <c:v>44681</c:v>
                </c:pt>
                <c:pt idx="120">
                  <c:v>44682</c:v>
                </c:pt>
                <c:pt idx="121">
                  <c:v>44683</c:v>
                </c:pt>
                <c:pt idx="122">
                  <c:v>44684</c:v>
                </c:pt>
                <c:pt idx="123">
                  <c:v>44685</c:v>
                </c:pt>
                <c:pt idx="124">
                  <c:v>44686</c:v>
                </c:pt>
                <c:pt idx="125">
                  <c:v>44687</c:v>
                </c:pt>
                <c:pt idx="126">
                  <c:v>44688</c:v>
                </c:pt>
                <c:pt idx="127">
                  <c:v>44689</c:v>
                </c:pt>
                <c:pt idx="128">
                  <c:v>44690</c:v>
                </c:pt>
                <c:pt idx="129">
                  <c:v>44691</c:v>
                </c:pt>
                <c:pt idx="130">
                  <c:v>44692</c:v>
                </c:pt>
                <c:pt idx="131">
                  <c:v>44693</c:v>
                </c:pt>
                <c:pt idx="132">
                  <c:v>44694</c:v>
                </c:pt>
                <c:pt idx="133">
                  <c:v>44695</c:v>
                </c:pt>
                <c:pt idx="134">
                  <c:v>44696</c:v>
                </c:pt>
                <c:pt idx="135">
                  <c:v>44697</c:v>
                </c:pt>
                <c:pt idx="136">
                  <c:v>44698</c:v>
                </c:pt>
                <c:pt idx="137">
                  <c:v>44699</c:v>
                </c:pt>
                <c:pt idx="138">
                  <c:v>44700</c:v>
                </c:pt>
                <c:pt idx="139">
                  <c:v>44701</c:v>
                </c:pt>
                <c:pt idx="140">
                  <c:v>44702</c:v>
                </c:pt>
                <c:pt idx="141">
                  <c:v>44703</c:v>
                </c:pt>
                <c:pt idx="142">
                  <c:v>44704</c:v>
                </c:pt>
                <c:pt idx="143">
                  <c:v>44705</c:v>
                </c:pt>
                <c:pt idx="144">
                  <c:v>44706</c:v>
                </c:pt>
                <c:pt idx="145">
                  <c:v>44707</c:v>
                </c:pt>
                <c:pt idx="146">
                  <c:v>44708</c:v>
                </c:pt>
                <c:pt idx="147">
                  <c:v>44709</c:v>
                </c:pt>
                <c:pt idx="148">
                  <c:v>44710</c:v>
                </c:pt>
                <c:pt idx="149">
                  <c:v>44711</c:v>
                </c:pt>
                <c:pt idx="150">
                  <c:v>44712</c:v>
                </c:pt>
                <c:pt idx="151">
                  <c:v>44713</c:v>
                </c:pt>
                <c:pt idx="152">
                  <c:v>44714</c:v>
                </c:pt>
                <c:pt idx="153">
                  <c:v>44715</c:v>
                </c:pt>
                <c:pt idx="154">
                  <c:v>44716</c:v>
                </c:pt>
                <c:pt idx="155">
                  <c:v>44717</c:v>
                </c:pt>
                <c:pt idx="156">
                  <c:v>44718</c:v>
                </c:pt>
                <c:pt idx="157">
                  <c:v>44719</c:v>
                </c:pt>
                <c:pt idx="158">
                  <c:v>44720</c:v>
                </c:pt>
                <c:pt idx="159">
                  <c:v>44721</c:v>
                </c:pt>
                <c:pt idx="160">
                  <c:v>44722</c:v>
                </c:pt>
                <c:pt idx="161">
                  <c:v>44723</c:v>
                </c:pt>
                <c:pt idx="162">
                  <c:v>44724</c:v>
                </c:pt>
                <c:pt idx="163">
                  <c:v>44725</c:v>
                </c:pt>
                <c:pt idx="164">
                  <c:v>44726</c:v>
                </c:pt>
                <c:pt idx="165">
                  <c:v>44727</c:v>
                </c:pt>
                <c:pt idx="166">
                  <c:v>44728</c:v>
                </c:pt>
                <c:pt idx="167">
                  <c:v>44729</c:v>
                </c:pt>
                <c:pt idx="168">
                  <c:v>44730</c:v>
                </c:pt>
                <c:pt idx="169">
                  <c:v>44731</c:v>
                </c:pt>
                <c:pt idx="170">
                  <c:v>44732</c:v>
                </c:pt>
                <c:pt idx="171">
                  <c:v>44733</c:v>
                </c:pt>
                <c:pt idx="172">
                  <c:v>44734</c:v>
                </c:pt>
                <c:pt idx="173">
                  <c:v>44735</c:v>
                </c:pt>
                <c:pt idx="174">
                  <c:v>44736</c:v>
                </c:pt>
                <c:pt idx="175">
                  <c:v>44737</c:v>
                </c:pt>
                <c:pt idx="176">
                  <c:v>44738</c:v>
                </c:pt>
                <c:pt idx="177">
                  <c:v>44739</c:v>
                </c:pt>
                <c:pt idx="178">
                  <c:v>44740</c:v>
                </c:pt>
                <c:pt idx="179">
                  <c:v>44741</c:v>
                </c:pt>
                <c:pt idx="180">
                  <c:v>44742</c:v>
                </c:pt>
                <c:pt idx="181">
                  <c:v>44743</c:v>
                </c:pt>
                <c:pt idx="182">
                  <c:v>44744</c:v>
                </c:pt>
                <c:pt idx="183">
                  <c:v>44745</c:v>
                </c:pt>
                <c:pt idx="184">
                  <c:v>44746</c:v>
                </c:pt>
                <c:pt idx="185">
                  <c:v>44747</c:v>
                </c:pt>
                <c:pt idx="186">
                  <c:v>44748</c:v>
                </c:pt>
                <c:pt idx="187">
                  <c:v>44749</c:v>
                </c:pt>
                <c:pt idx="188">
                  <c:v>44750</c:v>
                </c:pt>
                <c:pt idx="189">
                  <c:v>44751</c:v>
                </c:pt>
                <c:pt idx="190">
                  <c:v>44752</c:v>
                </c:pt>
                <c:pt idx="191">
                  <c:v>44753</c:v>
                </c:pt>
                <c:pt idx="192">
                  <c:v>44754</c:v>
                </c:pt>
                <c:pt idx="193">
                  <c:v>44755</c:v>
                </c:pt>
                <c:pt idx="194">
                  <c:v>44756</c:v>
                </c:pt>
                <c:pt idx="195">
                  <c:v>44757</c:v>
                </c:pt>
                <c:pt idx="196">
                  <c:v>44758</c:v>
                </c:pt>
                <c:pt idx="197">
                  <c:v>44759</c:v>
                </c:pt>
                <c:pt idx="198">
                  <c:v>44760</c:v>
                </c:pt>
                <c:pt idx="199">
                  <c:v>44761</c:v>
                </c:pt>
                <c:pt idx="200">
                  <c:v>44762</c:v>
                </c:pt>
                <c:pt idx="201">
                  <c:v>44763</c:v>
                </c:pt>
                <c:pt idx="202">
                  <c:v>44764</c:v>
                </c:pt>
                <c:pt idx="203">
                  <c:v>44765</c:v>
                </c:pt>
                <c:pt idx="204">
                  <c:v>44766</c:v>
                </c:pt>
                <c:pt idx="205">
                  <c:v>44767</c:v>
                </c:pt>
                <c:pt idx="206">
                  <c:v>44768</c:v>
                </c:pt>
                <c:pt idx="207">
                  <c:v>44769</c:v>
                </c:pt>
                <c:pt idx="208">
                  <c:v>44770</c:v>
                </c:pt>
                <c:pt idx="209">
                  <c:v>44771</c:v>
                </c:pt>
                <c:pt idx="210">
                  <c:v>44772</c:v>
                </c:pt>
                <c:pt idx="211">
                  <c:v>44773</c:v>
                </c:pt>
                <c:pt idx="212">
                  <c:v>44774</c:v>
                </c:pt>
                <c:pt idx="213">
                  <c:v>44775</c:v>
                </c:pt>
                <c:pt idx="214">
                  <c:v>44776</c:v>
                </c:pt>
                <c:pt idx="215">
                  <c:v>44777</c:v>
                </c:pt>
                <c:pt idx="216">
                  <c:v>44778</c:v>
                </c:pt>
                <c:pt idx="217">
                  <c:v>44779</c:v>
                </c:pt>
                <c:pt idx="218">
                  <c:v>44780</c:v>
                </c:pt>
                <c:pt idx="219">
                  <c:v>44781</c:v>
                </c:pt>
                <c:pt idx="220">
                  <c:v>44782</c:v>
                </c:pt>
                <c:pt idx="221">
                  <c:v>44783</c:v>
                </c:pt>
                <c:pt idx="222">
                  <c:v>44784</c:v>
                </c:pt>
                <c:pt idx="223">
                  <c:v>44785</c:v>
                </c:pt>
                <c:pt idx="224">
                  <c:v>44786</c:v>
                </c:pt>
                <c:pt idx="225">
                  <c:v>44787</c:v>
                </c:pt>
                <c:pt idx="226">
                  <c:v>44788</c:v>
                </c:pt>
                <c:pt idx="227">
                  <c:v>44789</c:v>
                </c:pt>
                <c:pt idx="228">
                  <c:v>44790</c:v>
                </c:pt>
                <c:pt idx="229">
                  <c:v>44791</c:v>
                </c:pt>
                <c:pt idx="230">
                  <c:v>44792</c:v>
                </c:pt>
                <c:pt idx="231">
                  <c:v>44793</c:v>
                </c:pt>
                <c:pt idx="232">
                  <c:v>44794</c:v>
                </c:pt>
                <c:pt idx="233">
                  <c:v>44795</c:v>
                </c:pt>
                <c:pt idx="234">
                  <c:v>44796</c:v>
                </c:pt>
                <c:pt idx="235">
                  <c:v>44797</c:v>
                </c:pt>
                <c:pt idx="236">
                  <c:v>44798</c:v>
                </c:pt>
                <c:pt idx="237">
                  <c:v>44799</c:v>
                </c:pt>
                <c:pt idx="238">
                  <c:v>44800</c:v>
                </c:pt>
                <c:pt idx="239">
                  <c:v>44801</c:v>
                </c:pt>
                <c:pt idx="240">
                  <c:v>44802</c:v>
                </c:pt>
                <c:pt idx="241">
                  <c:v>44803</c:v>
                </c:pt>
                <c:pt idx="242">
                  <c:v>44804</c:v>
                </c:pt>
                <c:pt idx="243">
                  <c:v>44805</c:v>
                </c:pt>
                <c:pt idx="244">
                  <c:v>44806</c:v>
                </c:pt>
                <c:pt idx="245">
                  <c:v>44807</c:v>
                </c:pt>
                <c:pt idx="246">
                  <c:v>44808</c:v>
                </c:pt>
                <c:pt idx="247">
                  <c:v>44809</c:v>
                </c:pt>
                <c:pt idx="248">
                  <c:v>44810</c:v>
                </c:pt>
                <c:pt idx="249">
                  <c:v>44811</c:v>
                </c:pt>
                <c:pt idx="250">
                  <c:v>44812</c:v>
                </c:pt>
                <c:pt idx="251">
                  <c:v>44813</c:v>
                </c:pt>
                <c:pt idx="252">
                  <c:v>44814</c:v>
                </c:pt>
                <c:pt idx="253">
                  <c:v>44815</c:v>
                </c:pt>
                <c:pt idx="254">
                  <c:v>44816</c:v>
                </c:pt>
                <c:pt idx="255">
                  <c:v>44817</c:v>
                </c:pt>
                <c:pt idx="256">
                  <c:v>44818</c:v>
                </c:pt>
                <c:pt idx="257">
                  <c:v>44819</c:v>
                </c:pt>
                <c:pt idx="258">
                  <c:v>44820</c:v>
                </c:pt>
                <c:pt idx="259">
                  <c:v>44821</c:v>
                </c:pt>
                <c:pt idx="260">
                  <c:v>44822</c:v>
                </c:pt>
                <c:pt idx="261">
                  <c:v>44823</c:v>
                </c:pt>
                <c:pt idx="262">
                  <c:v>44824</c:v>
                </c:pt>
                <c:pt idx="263">
                  <c:v>44825</c:v>
                </c:pt>
                <c:pt idx="264">
                  <c:v>44826</c:v>
                </c:pt>
                <c:pt idx="265">
                  <c:v>44827</c:v>
                </c:pt>
                <c:pt idx="266">
                  <c:v>44828</c:v>
                </c:pt>
                <c:pt idx="267">
                  <c:v>44829</c:v>
                </c:pt>
                <c:pt idx="268">
                  <c:v>44830</c:v>
                </c:pt>
                <c:pt idx="269">
                  <c:v>44831</c:v>
                </c:pt>
                <c:pt idx="270">
                  <c:v>44832</c:v>
                </c:pt>
                <c:pt idx="271">
                  <c:v>44833</c:v>
                </c:pt>
                <c:pt idx="272">
                  <c:v>44834</c:v>
                </c:pt>
                <c:pt idx="273">
                  <c:v>44835</c:v>
                </c:pt>
                <c:pt idx="274">
                  <c:v>44836</c:v>
                </c:pt>
                <c:pt idx="275">
                  <c:v>44837</c:v>
                </c:pt>
                <c:pt idx="276">
                  <c:v>44838</c:v>
                </c:pt>
                <c:pt idx="277">
                  <c:v>44839</c:v>
                </c:pt>
                <c:pt idx="278">
                  <c:v>44840</c:v>
                </c:pt>
                <c:pt idx="279">
                  <c:v>44841</c:v>
                </c:pt>
                <c:pt idx="280">
                  <c:v>44842</c:v>
                </c:pt>
                <c:pt idx="281">
                  <c:v>44843</c:v>
                </c:pt>
                <c:pt idx="282">
                  <c:v>44844</c:v>
                </c:pt>
                <c:pt idx="283">
                  <c:v>44845</c:v>
                </c:pt>
                <c:pt idx="284">
                  <c:v>44846</c:v>
                </c:pt>
                <c:pt idx="285">
                  <c:v>44847</c:v>
                </c:pt>
                <c:pt idx="286">
                  <c:v>44848</c:v>
                </c:pt>
                <c:pt idx="287">
                  <c:v>44849</c:v>
                </c:pt>
                <c:pt idx="288">
                  <c:v>44850</c:v>
                </c:pt>
                <c:pt idx="289">
                  <c:v>44851</c:v>
                </c:pt>
                <c:pt idx="290">
                  <c:v>44852</c:v>
                </c:pt>
                <c:pt idx="291">
                  <c:v>44853</c:v>
                </c:pt>
                <c:pt idx="292">
                  <c:v>44854</c:v>
                </c:pt>
                <c:pt idx="293">
                  <c:v>44855</c:v>
                </c:pt>
                <c:pt idx="294">
                  <c:v>44856</c:v>
                </c:pt>
                <c:pt idx="295">
                  <c:v>44857</c:v>
                </c:pt>
                <c:pt idx="296">
                  <c:v>44858</c:v>
                </c:pt>
                <c:pt idx="297">
                  <c:v>44859</c:v>
                </c:pt>
                <c:pt idx="298">
                  <c:v>44860</c:v>
                </c:pt>
                <c:pt idx="299">
                  <c:v>44861</c:v>
                </c:pt>
                <c:pt idx="300">
                  <c:v>44862</c:v>
                </c:pt>
                <c:pt idx="301">
                  <c:v>44863</c:v>
                </c:pt>
                <c:pt idx="302">
                  <c:v>44864</c:v>
                </c:pt>
                <c:pt idx="303">
                  <c:v>44865</c:v>
                </c:pt>
                <c:pt idx="304">
                  <c:v>44866</c:v>
                </c:pt>
                <c:pt idx="305">
                  <c:v>44867</c:v>
                </c:pt>
                <c:pt idx="306">
                  <c:v>44868</c:v>
                </c:pt>
                <c:pt idx="307">
                  <c:v>44869</c:v>
                </c:pt>
                <c:pt idx="308">
                  <c:v>44870</c:v>
                </c:pt>
                <c:pt idx="309">
                  <c:v>44871</c:v>
                </c:pt>
                <c:pt idx="310">
                  <c:v>44872</c:v>
                </c:pt>
                <c:pt idx="311">
                  <c:v>44873</c:v>
                </c:pt>
                <c:pt idx="312">
                  <c:v>44874</c:v>
                </c:pt>
                <c:pt idx="313">
                  <c:v>44875</c:v>
                </c:pt>
                <c:pt idx="314">
                  <c:v>44876</c:v>
                </c:pt>
                <c:pt idx="315">
                  <c:v>44877</c:v>
                </c:pt>
                <c:pt idx="316">
                  <c:v>44878</c:v>
                </c:pt>
                <c:pt idx="317">
                  <c:v>44879</c:v>
                </c:pt>
                <c:pt idx="318">
                  <c:v>44880</c:v>
                </c:pt>
                <c:pt idx="319">
                  <c:v>44881</c:v>
                </c:pt>
                <c:pt idx="320">
                  <c:v>44882</c:v>
                </c:pt>
                <c:pt idx="321">
                  <c:v>44883</c:v>
                </c:pt>
                <c:pt idx="322">
                  <c:v>44884</c:v>
                </c:pt>
                <c:pt idx="323">
                  <c:v>44885</c:v>
                </c:pt>
                <c:pt idx="324">
                  <c:v>44886</c:v>
                </c:pt>
                <c:pt idx="325">
                  <c:v>44887</c:v>
                </c:pt>
                <c:pt idx="326">
                  <c:v>44888</c:v>
                </c:pt>
                <c:pt idx="327">
                  <c:v>44889</c:v>
                </c:pt>
                <c:pt idx="328">
                  <c:v>44890</c:v>
                </c:pt>
                <c:pt idx="329">
                  <c:v>44891</c:v>
                </c:pt>
                <c:pt idx="330">
                  <c:v>44892</c:v>
                </c:pt>
                <c:pt idx="331">
                  <c:v>44893</c:v>
                </c:pt>
                <c:pt idx="332">
                  <c:v>44894</c:v>
                </c:pt>
                <c:pt idx="333">
                  <c:v>44895</c:v>
                </c:pt>
                <c:pt idx="334">
                  <c:v>44896</c:v>
                </c:pt>
                <c:pt idx="335">
                  <c:v>44897</c:v>
                </c:pt>
                <c:pt idx="336">
                  <c:v>44898</c:v>
                </c:pt>
                <c:pt idx="337">
                  <c:v>44899</c:v>
                </c:pt>
                <c:pt idx="338">
                  <c:v>44900</c:v>
                </c:pt>
                <c:pt idx="339">
                  <c:v>44901</c:v>
                </c:pt>
                <c:pt idx="340">
                  <c:v>44902</c:v>
                </c:pt>
                <c:pt idx="341">
                  <c:v>44903</c:v>
                </c:pt>
                <c:pt idx="342">
                  <c:v>44904</c:v>
                </c:pt>
                <c:pt idx="343">
                  <c:v>44905</c:v>
                </c:pt>
                <c:pt idx="344">
                  <c:v>44906</c:v>
                </c:pt>
                <c:pt idx="345">
                  <c:v>44907</c:v>
                </c:pt>
                <c:pt idx="346">
                  <c:v>44908</c:v>
                </c:pt>
                <c:pt idx="347">
                  <c:v>44909</c:v>
                </c:pt>
                <c:pt idx="348">
                  <c:v>44910</c:v>
                </c:pt>
                <c:pt idx="349">
                  <c:v>44911</c:v>
                </c:pt>
                <c:pt idx="350">
                  <c:v>44912</c:v>
                </c:pt>
                <c:pt idx="351">
                  <c:v>44913</c:v>
                </c:pt>
                <c:pt idx="352">
                  <c:v>44914</c:v>
                </c:pt>
                <c:pt idx="353">
                  <c:v>44915</c:v>
                </c:pt>
                <c:pt idx="354">
                  <c:v>44916</c:v>
                </c:pt>
                <c:pt idx="355">
                  <c:v>44917</c:v>
                </c:pt>
                <c:pt idx="356">
                  <c:v>44918</c:v>
                </c:pt>
                <c:pt idx="357">
                  <c:v>44919</c:v>
                </c:pt>
                <c:pt idx="358">
                  <c:v>44920</c:v>
                </c:pt>
                <c:pt idx="359">
                  <c:v>44921</c:v>
                </c:pt>
                <c:pt idx="360">
                  <c:v>44922</c:v>
                </c:pt>
                <c:pt idx="361">
                  <c:v>44923</c:v>
                </c:pt>
                <c:pt idx="362">
                  <c:v>44924</c:v>
                </c:pt>
                <c:pt idx="363">
                  <c:v>44925</c:v>
                </c:pt>
                <c:pt idx="364">
                  <c:v>44926</c:v>
                </c:pt>
              </c:numCache>
            </c:numRef>
          </c:cat>
          <c:val>
            <c:numRef>
              <c:f>'BaP im PM10'!$C$12:$C$376</c:f>
              <c:numCache>
                <c:formatCode>0.00</c:formatCode>
                <c:ptCount val="365"/>
                <c:pt idx="0">
                  <c:v>2.23</c:v>
                </c:pt>
                <c:pt idx="1">
                  <c:v>3.38</c:v>
                </c:pt>
                <c:pt idx="2">
                  <c:v>0.09</c:v>
                </c:pt>
                <c:pt idx="3">
                  <c:v>0.24</c:v>
                </c:pt>
                <c:pt idx="4">
                  <c:v>0.08</c:v>
                </c:pt>
                <c:pt idx="5">
                  <c:v>1.69</c:v>
                </c:pt>
                <c:pt idx="6">
                  <c:v>3.84</c:v>
                </c:pt>
                <c:pt idx="7">
                  <c:v>1.38</c:v>
                </c:pt>
                <c:pt idx="8">
                  <c:v>0.33</c:v>
                </c:pt>
                <c:pt idx="9">
                  <c:v>1.1200000000000001</c:v>
                </c:pt>
                <c:pt idx="10">
                  <c:v>1.62</c:v>
                </c:pt>
                <c:pt idx="11">
                  <c:v>0.83</c:v>
                </c:pt>
                <c:pt idx="12">
                  <c:v>0.57999999999999996</c:v>
                </c:pt>
                <c:pt idx="13">
                  <c:v>0.74</c:v>
                </c:pt>
                <c:pt idx="14">
                  <c:v>0.19</c:v>
                </c:pt>
                <c:pt idx="15">
                  <c:v>0.4</c:v>
                </c:pt>
                <c:pt idx="16">
                  <c:v>0.12</c:v>
                </c:pt>
                <c:pt idx="17">
                  <c:v>0.1</c:v>
                </c:pt>
                <c:pt idx="18">
                  <c:v>0.59</c:v>
                </c:pt>
                <c:pt idx="19">
                  <c:v>0.03</c:v>
                </c:pt>
                <c:pt idx="20">
                  <c:v>0.05</c:v>
                </c:pt>
                <c:pt idx="21">
                  <c:v>7.0000000000000007E-2</c:v>
                </c:pt>
                <c:pt idx="22">
                  <c:v>0.23</c:v>
                </c:pt>
                <c:pt idx="23">
                  <c:v>0.09</c:v>
                </c:pt>
                <c:pt idx="24">
                  <c:v>0.28000000000000003</c:v>
                </c:pt>
                <c:pt idx="25">
                  <c:v>0.24</c:v>
                </c:pt>
                <c:pt idx="26">
                  <c:v>0.13</c:v>
                </c:pt>
                <c:pt idx="27">
                  <c:v>0.1</c:v>
                </c:pt>
                <c:pt idx="28">
                  <c:v>0.04</c:v>
                </c:pt>
                <c:pt idx="29">
                  <c:v>0.08</c:v>
                </c:pt>
                <c:pt idx="30">
                  <c:v>0.3</c:v>
                </c:pt>
                <c:pt idx="31">
                  <c:v>0.05</c:v>
                </c:pt>
                <c:pt idx="32">
                  <c:v>0.12</c:v>
                </c:pt>
                <c:pt idx="33">
                  <c:v>0.24</c:v>
                </c:pt>
                <c:pt idx="34">
                  <c:v>1.1299999999999999</c:v>
                </c:pt>
                <c:pt idx="35">
                  <c:v>0.15</c:v>
                </c:pt>
                <c:pt idx="36">
                  <c:v>0.21</c:v>
                </c:pt>
                <c:pt idx="37">
                  <c:v>0.06</c:v>
                </c:pt>
                <c:pt idx="38">
                  <c:v>0.1</c:v>
                </c:pt>
                <c:pt idx="39">
                  <c:v>0.24</c:v>
                </c:pt>
                <c:pt idx="40">
                  <c:v>0.31</c:v>
                </c:pt>
                <c:pt idx="41">
                  <c:v>0.25</c:v>
                </c:pt>
                <c:pt idx="42">
                  <c:v>1.1000000000000001</c:v>
                </c:pt>
                <c:pt idx="43">
                  <c:v>1.68</c:v>
                </c:pt>
                <c:pt idx="44">
                  <c:v>2.31</c:v>
                </c:pt>
                <c:pt idx="45">
                  <c:v>1.42</c:v>
                </c:pt>
                <c:pt idx="46">
                  <c:v>1.49</c:v>
                </c:pt>
                <c:pt idx="47">
                  <c:v>0.05</c:v>
                </c:pt>
                <c:pt idx="48">
                  <c:v>2.1</c:v>
                </c:pt>
                <c:pt idx="49">
                  <c:v>0.49</c:v>
                </c:pt>
                <c:pt idx="50">
                  <c:v>0.94</c:v>
                </c:pt>
                <c:pt idx="51">
                  <c:v>0.06</c:v>
                </c:pt>
                <c:pt idx="52">
                  <c:v>0.42</c:v>
                </c:pt>
                <c:pt idx="53">
                  <c:v>1.0900000000000001</c:v>
                </c:pt>
                <c:pt idx="54">
                  <c:v>1.05</c:v>
                </c:pt>
                <c:pt idx="55">
                  <c:v>0.18</c:v>
                </c:pt>
                <c:pt idx="56">
                  <c:v>0.4</c:v>
                </c:pt>
                <c:pt idx="57">
                  <c:v>0.26</c:v>
                </c:pt>
                <c:pt idx="58">
                  <c:v>0.43</c:v>
                </c:pt>
                <c:pt idx="59">
                  <c:v>1.03</c:v>
                </c:pt>
                <c:pt idx="60">
                  <c:v>0.61</c:v>
                </c:pt>
                <c:pt idx="61">
                  <c:v>0.44</c:v>
                </c:pt>
                <c:pt idx="62">
                  <c:v>0.22</c:v>
                </c:pt>
                <c:pt idx="63">
                  <c:v>0.23</c:v>
                </c:pt>
                <c:pt idx="64">
                  <c:v>0.32</c:v>
                </c:pt>
                <c:pt idx="65">
                  <c:v>0.21</c:v>
                </c:pt>
                <c:pt idx="66">
                  <c:v>0.16</c:v>
                </c:pt>
                <c:pt idx="67">
                  <c:v>0.46</c:v>
                </c:pt>
                <c:pt idx="68">
                  <c:v>0.27</c:v>
                </c:pt>
                <c:pt idx="69">
                  <c:v>0.21</c:v>
                </c:pt>
                <c:pt idx="70">
                  <c:v>0.5</c:v>
                </c:pt>
                <c:pt idx="71">
                  <c:v>0.53</c:v>
                </c:pt>
                <c:pt idx="72">
                  <c:v>0.24</c:v>
                </c:pt>
                <c:pt idx="73">
                  <c:v>0.21</c:v>
                </c:pt>
                <c:pt idx="74">
                  <c:v>0.2</c:v>
                </c:pt>
                <c:pt idx="75">
                  <c:v>0.53</c:v>
                </c:pt>
                <c:pt idx="76">
                  <c:v>0.26</c:v>
                </c:pt>
                <c:pt idx="77">
                  <c:v>0.1</c:v>
                </c:pt>
                <c:pt idx="78">
                  <c:v>0.78</c:v>
                </c:pt>
                <c:pt idx="79">
                  <c:v>0.35</c:v>
                </c:pt>
                <c:pt idx="80">
                  <c:v>0.28000000000000003</c:v>
                </c:pt>
                <c:pt idx="81">
                  <c:v>1.1399999999999999</c:v>
                </c:pt>
                <c:pt idx="82">
                  <c:v>0.55000000000000004</c:v>
                </c:pt>
                <c:pt idx="83">
                  <c:v>0.22</c:v>
                </c:pt>
                <c:pt idx="84">
                  <c:v>0.18</c:v>
                </c:pt>
                <c:pt idx="85">
                  <c:v>7.0000000000000007E-2</c:v>
                </c:pt>
                <c:pt idx="86">
                  <c:v>0.28000000000000003</c:v>
                </c:pt>
                <c:pt idx="87">
                  <c:v>0.14000000000000001</c:v>
                </c:pt>
                <c:pt idx="88">
                  <c:v>0.06</c:v>
                </c:pt>
                <c:pt idx="89">
                  <c:v>0.08</c:v>
                </c:pt>
                <c:pt idx="90">
                  <c:v>0.08</c:v>
                </c:pt>
                <c:pt idx="91">
                  <c:v>0.06</c:v>
                </c:pt>
                <c:pt idx="92">
                  <c:v>0.11</c:v>
                </c:pt>
                <c:pt idx="93">
                  <c:v>0.56000000000000005</c:v>
                </c:pt>
                <c:pt idx="94">
                  <c:v>0.03</c:v>
                </c:pt>
                <c:pt idx="95">
                  <c:v>0.52</c:v>
                </c:pt>
                <c:pt idx="96">
                  <c:v>1.56</c:v>
                </c:pt>
                <c:pt idx="97">
                  <c:v>7.0000000000000007E-2</c:v>
                </c:pt>
                <c:pt idx="98">
                  <c:v>0.03</c:v>
                </c:pt>
                <c:pt idx="99">
                  <c:v>0.11</c:v>
                </c:pt>
                <c:pt idx="100">
                  <c:v>0.2</c:v>
                </c:pt>
                <c:pt idx="101">
                  <c:v>0.48</c:v>
                </c:pt>
                <c:pt idx="102">
                  <c:v>0.16</c:v>
                </c:pt>
                <c:pt idx="103">
                  <c:v>0.06</c:v>
                </c:pt>
                <c:pt idx="104">
                  <c:v>0.05</c:v>
                </c:pt>
                <c:pt idx="105">
                  <c:v>0.11</c:v>
                </c:pt>
                <c:pt idx="106">
                  <c:v>0.23</c:v>
                </c:pt>
                <c:pt idx="107">
                  <c:v>0.26</c:v>
                </c:pt>
                <c:pt idx="108">
                  <c:v>7.0000000000000007E-2</c:v>
                </c:pt>
                <c:pt idx="109">
                  <c:v>0.06</c:v>
                </c:pt>
                <c:pt idx="110">
                  <c:v>7.0000000000000007E-2</c:v>
                </c:pt>
                <c:pt idx="111">
                  <c:v>0.08</c:v>
                </c:pt>
                <c:pt idx="112">
                  <c:v>0.13</c:v>
                </c:pt>
                <c:pt idx="113">
                  <c:v>0.06</c:v>
                </c:pt>
                <c:pt idx="114">
                  <c:v>0.05</c:v>
                </c:pt>
                <c:pt idx="115">
                  <c:v>0.03</c:v>
                </c:pt>
                <c:pt idx="116">
                  <c:v>0.02</c:v>
                </c:pt>
                <c:pt idx="117">
                  <c:v>0.02</c:v>
                </c:pt>
                <c:pt idx="118">
                  <c:v>0.03</c:v>
                </c:pt>
                <c:pt idx="119">
                  <c:v>0.03</c:v>
                </c:pt>
                <c:pt idx="120">
                  <c:v>0.04</c:v>
                </c:pt>
                <c:pt idx="121">
                  <c:v>7.0000000000000007E-2</c:v>
                </c:pt>
                <c:pt idx="122">
                  <c:v>0.02</c:v>
                </c:pt>
                <c:pt idx="123">
                  <c:v>0.02</c:v>
                </c:pt>
                <c:pt idx="124">
                  <c:v>0.04</c:v>
                </c:pt>
                <c:pt idx="125">
                  <c:v>0.14000000000000001</c:v>
                </c:pt>
                <c:pt idx="126">
                  <c:v>0.37</c:v>
                </c:pt>
                <c:pt idx="127">
                  <c:v>0.01</c:v>
                </c:pt>
                <c:pt idx="128">
                  <c:v>0.32</c:v>
                </c:pt>
                <c:pt idx="129">
                  <c:v>0.66</c:v>
                </c:pt>
                <c:pt idx="130">
                  <c:v>0.32</c:v>
                </c:pt>
                <c:pt idx="131">
                  <c:v>0.03</c:v>
                </c:pt>
                <c:pt idx="132">
                  <c:v>7.0000000000000007E-2</c:v>
                </c:pt>
                <c:pt idx="133">
                  <c:v>0.13</c:v>
                </c:pt>
                <c:pt idx="134">
                  <c:v>0.03</c:v>
                </c:pt>
                <c:pt idx="135">
                  <c:v>0.16</c:v>
                </c:pt>
                <c:pt idx="136">
                  <c:v>0.08</c:v>
                </c:pt>
                <c:pt idx="137">
                  <c:v>0.34</c:v>
                </c:pt>
                <c:pt idx="138">
                  <c:v>0.13</c:v>
                </c:pt>
                <c:pt idx="139">
                  <c:v>7.0000000000000007E-2</c:v>
                </c:pt>
                <c:pt idx="140">
                  <c:v>0.03</c:v>
                </c:pt>
                <c:pt idx="141">
                  <c:v>0.03</c:v>
                </c:pt>
                <c:pt idx="142">
                  <c:v>0.09</c:v>
                </c:pt>
                <c:pt idx="143">
                  <c:v>0.18</c:v>
                </c:pt>
                <c:pt idx="144">
                  <c:v>0.18</c:v>
                </c:pt>
                <c:pt idx="145">
                  <c:v>0.02</c:v>
                </c:pt>
                <c:pt idx="146">
                  <c:v>0.01</c:v>
                </c:pt>
                <c:pt idx="147">
                  <c:v>0.01</c:v>
                </c:pt>
                <c:pt idx="148">
                  <c:v>0.01</c:v>
                </c:pt>
                <c:pt idx="149">
                  <c:v>0.02</c:v>
                </c:pt>
                <c:pt idx="150">
                  <c:v>0.12</c:v>
                </c:pt>
                <c:pt idx="151">
                  <c:v>0.11</c:v>
                </c:pt>
                <c:pt idx="152">
                  <c:v>0.05</c:v>
                </c:pt>
                <c:pt idx="153">
                  <c:v>0.02</c:v>
                </c:pt>
                <c:pt idx="154">
                  <c:v>0.01</c:v>
                </c:pt>
                <c:pt idx="155">
                  <c:v>0.19</c:v>
                </c:pt>
                <c:pt idx="156">
                  <c:v>0.12</c:v>
                </c:pt>
                <c:pt idx="157">
                  <c:v>0.61</c:v>
                </c:pt>
                <c:pt idx="158">
                  <c:v>0.61</c:v>
                </c:pt>
                <c:pt idx="159">
                  <c:v>0.06</c:v>
                </c:pt>
                <c:pt idx="160">
                  <c:v>1.01</c:v>
                </c:pt>
                <c:pt idx="161">
                  <c:v>0.04</c:v>
                </c:pt>
                <c:pt idx="162">
                  <c:v>0.04</c:v>
                </c:pt>
                <c:pt idx="163">
                  <c:v>0.01</c:v>
                </c:pt>
                <c:pt idx="164">
                  <c:v>0.02</c:v>
                </c:pt>
                <c:pt idx="165">
                  <c:v>0.01</c:v>
                </c:pt>
                <c:pt idx="166">
                  <c:v>0.01</c:v>
                </c:pt>
                <c:pt idx="167">
                  <c:v>0.36</c:v>
                </c:pt>
                <c:pt idx="168">
                  <c:v>0.18</c:v>
                </c:pt>
                <c:pt idx="169">
                  <c:v>0.01</c:v>
                </c:pt>
                <c:pt idx="170">
                  <c:v>0</c:v>
                </c:pt>
                <c:pt idx="171">
                  <c:v>0.01</c:v>
                </c:pt>
                <c:pt idx="172">
                  <c:v>0.01</c:v>
                </c:pt>
                <c:pt idx="173">
                  <c:v>0.04</c:v>
                </c:pt>
                <c:pt idx="174">
                  <c:v>0.37</c:v>
                </c:pt>
                <c:pt idx="175">
                  <c:v>0.86</c:v>
                </c:pt>
                <c:pt idx="176">
                  <c:v>0.1</c:v>
                </c:pt>
                <c:pt idx="177">
                  <c:v>0.06</c:v>
                </c:pt>
                <c:pt idx="178">
                  <c:v>0.18</c:v>
                </c:pt>
                <c:pt idx="179">
                  <c:v>0.02</c:v>
                </c:pt>
                <c:pt idx="180">
                  <c:v>0.11</c:v>
                </c:pt>
                <c:pt idx="181">
                  <c:v>0.02</c:v>
                </c:pt>
                <c:pt idx="182">
                  <c:v>0.57999999999999996</c:v>
                </c:pt>
                <c:pt idx="183">
                  <c:v>0.1</c:v>
                </c:pt>
                <c:pt idx="184">
                  <c:v>0.1</c:v>
                </c:pt>
                <c:pt idx="185">
                  <c:v>0.02</c:v>
                </c:pt>
                <c:pt idx="186">
                  <c:v>0.01</c:v>
                </c:pt>
                <c:pt idx="187">
                  <c:v>0.01</c:v>
                </c:pt>
                <c:pt idx="188">
                  <c:v>0.01</c:v>
                </c:pt>
                <c:pt idx="189">
                  <c:v>0.03</c:v>
                </c:pt>
                <c:pt idx="190">
                  <c:v>0.01</c:v>
                </c:pt>
                <c:pt idx="191">
                  <c:v>0.04</c:v>
                </c:pt>
                <c:pt idx="192">
                  <c:v>0.23</c:v>
                </c:pt>
                <c:pt idx="193">
                  <c:v>0.09</c:v>
                </c:pt>
                <c:pt idx="194">
                  <c:v>0.01</c:v>
                </c:pt>
                <c:pt idx="195">
                  <c:v>0.01</c:v>
                </c:pt>
                <c:pt idx="196">
                  <c:v>0.02</c:v>
                </c:pt>
                <c:pt idx="197">
                  <c:v>0.04</c:v>
                </c:pt>
                <c:pt idx="198">
                  <c:v>0.09</c:v>
                </c:pt>
                <c:pt idx="199">
                  <c:v>0.09</c:v>
                </c:pt>
                <c:pt idx="200">
                  <c:v>0.05</c:v>
                </c:pt>
                <c:pt idx="201">
                  <c:v>0.57999999999999996</c:v>
                </c:pt>
                <c:pt idx="202">
                  <c:v>0.01</c:v>
                </c:pt>
                <c:pt idx="203">
                  <c:v>0.01</c:v>
                </c:pt>
                <c:pt idx="204">
                  <c:v>0.35</c:v>
                </c:pt>
                <c:pt idx="205">
                  <c:v>0.2</c:v>
                </c:pt>
                <c:pt idx="206">
                  <c:v>0.01</c:v>
                </c:pt>
                <c:pt idx="207">
                  <c:v>0</c:v>
                </c:pt>
                <c:pt idx="208">
                  <c:v>0.01</c:v>
                </c:pt>
                <c:pt idx="209">
                  <c:v>0.04</c:v>
                </c:pt>
                <c:pt idx="210">
                  <c:v>0.03</c:v>
                </c:pt>
                <c:pt idx="211">
                  <c:v>0.21</c:v>
                </c:pt>
                <c:pt idx="212">
                  <c:v>0.02</c:v>
                </c:pt>
                <c:pt idx="213">
                  <c:v>0.47</c:v>
                </c:pt>
                <c:pt idx="214">
                  <c:v>0.24</c:v>
                </c:pt>
                <c:pt idx="215">
                  <c:v>0.15</c:v>
                </c:pt>
                <c:pt idx="216">
                  <c:v>0.01</c:v>
                </c:pt>
                <c:pt idx="217">
                  <c:v>0.02</c:v>
                </c:pt>
                <c:pt idx="218">
                  <c:v>0.02</c:v>
                </c:pt>
                <c:pt idx="219">
                  <c:v>0.01</c:v>
                </c:pt>
                <c:pt idx="220">
                  <c:v>0.01</c:v>
                </c:pt>
                <c:pt idx="222">
                  <c:v>0.02</c:v>
                </c:pt>
                <c:pt idx="223">
                  <c:v>0.03</c:v>
                </c:pt>
                <c:pt idx="224">
                  <c:v>0.02</c:v>
                </c:pt>
                <c:pt idx="225">
                  <c:v>0.04</c:v>
                </c:pt>
                <c:pt idx="226">
                  <c:v>0.6</c:v>
                </c:pt>
                <c:pt idx="227">
                  <c:v>0.3</c:v>
                </c:pt>
                <c:pt idx="228">
                  <c:v>0.13</c:v>
                </c:pt>
                <c:pt idx="229">
                  <c:v>0.02</c:v>
                </c:pt>
                <c:pt idx="230">
                  <c:v>0.05</c:v>
                </c:pt>
                <c:pt idx="231">
                  <c:v>0.03</c:v>
                </c:pt>
                <c:pt idx="232">
                  <c:v>0.15</c:v>
                </c:pt>
                <c:pt idx="233">
                  <c:v>0.02</c:v>
                </c:pt>
                <c:pt idx="234">
                  <c:v>0.28000000000000003</c:v>
                </c:pt>
                <c:pt idx="235">
                  <c:v>0.14000000000000001</c:v>
                </c:pt>
                <c:pt idx="236">
                  <c:v>0.04</c:v>
                </c:pt>
                <c:pt idx="237">
                  <c:v>0.01</c:v>
                </c:pt>
                <c:pt idx="238">
                  <c:v>0.01</c:v>
                </c:pt>
                <c:pt idx="239">
                  <c:v>0</c:v>
                </c:pt>
                <c:pt idx="240">
                  <c:v>0.01</c:v>
                </c:pt>
                <c:pt idx="241">
                  <c:v>0.02</c:v>
                </c:pt>
                <c:pt idx="242">
                  <c:v>0.02</c:v>
                </c:pt>
                <c:pt idx="243">
                  <c:v>0.02</c:v>
                </c:pt>
                <c:pt idx="244">
                  <c:v>0.03</c:v>
                </c:pt>
                <c:pt idx="245">
                  <c:v>0.04</c:v>
                </c:pt>
                <c:pt idx="246">
                  <c:v>0.15</c:v>
                </c:pt>
                <c:pt idx="247">
                  <c:v>0.12</c:v>
                </c:pt>
                <c:pt idx="248">
                  <c:v>0.22</c:v>
                </c:pt>
                <c:pt idx="249">
                  <c:v>0.12</c:v>
                </c:pt>
                <c:pt idx="250">
                  <c:v>0.25</c:v>
                </c:pt>
                <c:pt idx="251">
                  <c:v>1.19</c:v>
                </c:pt>
                <c:pt idx="252">
                  <c:v>1.3</c:v>
                </c:pt>
                <c:pt idx="253">
                  <c:v>0.04</c:v>
                </c:pt>
                <c:pt idx="254">
                  <c:v>0.43</c:v>
                </c:pt>
                <c:pt idx="257">
                  <c:v>0.1</c:v>
                </c:pt>
                <c:pt idx="264">
                  <c:v>1.1499999999999999</c:v>
                </c:pt>
                <c:pt idx="270">
                  <c:v>0.11</c:v>
                </c:pt>
                <c:pt idx="271">
                  <c:v>0.74</c:v>
                </c:pt>
                <c:pt idx="272">
                  <c:v>3.21</c:v>
                </c:pt>
                <c:pt idx="273">
                  <c:v>1.59</c:v>
                </c:pt>
                <c:pt idx="274">
                  <c:v>0.06</c:v>
                </c:pt>
                <c:pt idx="275">
                  <c:v>0.17</c:v>
                </c:pt>
                <c:pt idx="276">
                  <c:v>1.25</c:v>
                </c:pt>
                <c:pt idx="277">
                  <c:v>6.11</c:v>
                </c:pt>
                <c:pt idx="278">
                  <c:v>0.2</c:v>
                </c:pt>
                <c:pt idx="279">
                  <c:v>1.94</c:v>
                </c:pt>
                <c:pt idx="280">
                  <c:v>0.18</c:v>
                </c:pt>
                <c:pt idx="281">
                  <c:v>0.54</c:v>
                </c:pt>
                <c:pt idx="282">
                  <c:v>0.74</c:v>
                </c:pt>
                <c:pt idx="283">
                  <c:v>0.51</c:v>
                </c:pt>
                <c:pt idx="284">
                  <c:v>1.1599999999999999</c:v>
                </c:pt>
                <c:pt idx="285">
                  <c:v>2.44</c:v>
                </c:pt>
                <c:pt idx="286">
                  <c:v>0.61</c:v>
                </c:pt>
                <c:pt idx="287">
                  <c:v>2</c:v>
                </c:pt>
                <c:pt idx="288">
                  <c:v>4.03</c:v>
                </c:pt>
                <c:pt idx="289">
                  <c:v>1.35</c:v>
                </c:pt>
                <c:pt idx="290">
                  <c:v>0.17</c:v>
                </c:pt>
                <c:pt idx="291">
                  <c:v>0.08</c:v>
                </c:pt>
                <c:pt idx="292">
                  <c:v>0.19</c:v>
                </c:pt>
                <c:pt idx="293">
                  <c:v>0.87</c:v>
                </c:pt>
                <c:pt idx="294">
                  <c:v>0.91</c:v>
                </c:pt>
                <c:pt idx="295">
                  <c:v>1.1000000000000001</c:v>
                </c:pt>
                <c:pt idx="296">
                  <c:v>4.0199999999999996</c:v>
                </c:pt>
                <c:pt idx="297">
                  <c:v>0.4</c:v>
                </c:pt>
                <c:pt idx="298">
                  <c:v>1.0900000000000001</c:v>
                </c:pt>
                <c:pt idx="299">
                  <c:v>0.28000000000000003</c:v>
                </c:pt>
                <c:pt idx="300">
                  <c:v>2.79</c:v>
                </c:pt>
                <c:pt idx="301">
                  <c:v>1.21</c:v>
                </c:pt>
                <c:pt idx="302">
                  <c:v>1.5</c:v>
                </c:pt>
                <c:pt idx="303">
                  <c:v>0.22</c:v>
                </c:pt>
                <c:pt idx="304">
                  <c:v>5.78</c:v>
                </c:pt>
                <c:pt idx="305">
                  <c:v>1.56</c:v>
                </c:pt>
                <c:pt idx="306">
                  <c:v>2.17</c:v>
                </c:pt>
                <c:pt idx="307">
                  <c:v>0.38</c:v>
                </c:pt>
                <c:pt idx="308">
                  <c:v>6.71</c:v>
                </c:pt>
                <c:pt idx="309">
                  <c:v>4.92</c:v>
                </c:pt>
                <c:pt idx="310">
                  <c:v>11.24</c:v>
                </c:pt>
                <c:pt idx="311">
                  <c:v>4.3899999999999997</c:v>
                </c:pt>
                <c:pt idx="312">
                  <c:v>4.22</c:v>
                </c:pt>
                <c:pt idx="313">
                  <c:v>3.19</c:v>
                </c:pt>
                <c:pt idx="314">
                  <c:v>4.26</c:v>
                </c:pt>
                <c:pt idx="315">
                  <c:v>2.84</c:v>
                </c:pt>
                <c:pt idx="316">
                  <c:v>1.6</c:v>
                </c:pt>
                <c:pt idx="317">
                  <c:v>0.45</c:v>
                </c:pt>
                <c:pt idx="318">
                  <c:v>0.73</c:v>
                </c:pt>
                <c:pt idx="319">
                  <c:v>1.04</c:v>
                </c:pt>
                <c:pt idx="320">
                  <c:v>1.25</c:v>
                </c:pt>
                <c:pt idx="321">
                  <c:v>0.35</c:v>
                </c:pt>
                <c:pt idx="322">
                  <c:v>0.6</c:v>
                </c:pt>
                <c:pt idx="323">
                  <c:v>1.57</c:v>
                </c:pt>
                <c:pt idx="324">
                  <c:v>0.3</c:v>
                </c:pt>
                <c:pt idx="325">
                  <c:v>2.46</c:v>
                </c:pt>
                <c:pt idx="326">
                  <c:v>2.41</c:v>
                </c:pt>
                <c:pt idx="327">
                  <c:v>2.62</c:v>
                </c:pt>
                <c:pt idx="328">
                  <c:v>0.72</c:v>
                </c:pt>
                <c:pt idx="329">
                  <c:v>2.68</c:v>
                </c:pt>
                <c:pt idx="330">
                  <c:v>0.38</c:v>
                </c:pt>
                <c:pt idx="331">
                  <c:v>1.51</c:v>
                </c:pt>
                <c:pt idx="332">
                  <c:v>0.19</c:v>
                </c:pt>
                <c:pt idx="333">
                  <c:v>0.55000000000000004</c:v>
                </c:pt>
                <c:pt idx="334">
                  <c:v>0.77</c:v>
                </c:pt>
                <c:pt idx="335">
                  <c:v>0.63</c:v>
                </c:pt>
                <c:pt idx="336">
                  <c:v>0.65</c:v>
                </c:pt>
                <c:pt idx="337">
                  <c:v>0.95</c:v>
                </c:pt>
                <c:pt idx="338">
                  <c:v>1.86</c:v>
                </c:pt>
                <c:pt idx="339">
                  <c:v>0.59</c:v>
                </c:pt>
                <c:pt idx="340">
                  <c:v>0.17</c:v>
                </c:pt>
                <c:pt idx="341">
                  <c:v>0.34</c:v>
                </c:pt>
                <c:pt idx="342">
                  <c:v>0.68</c:v>
                </c:pt>
                <c:pt idx="343">
                  <c:v>1.1100000000000001</c:v>
                </c:pt>
                <c:pt idx="344">
                  <c:v>0.55000000000000004</c:v>
                </c:pt>
                <c:pt idx="345">
                  <c:v>1.66</c:v>
                </c:pt>
                <c:pt idx="346">
                  <c:v>3.57</c:v>
                </c:pt>
                <c:pt idx="347">
                  <c:v>1.93</c:v>
                </c:pt>
                <c:pt idx="348">
                  <c:v>3.2</c:v>
                </c:pt>
                <c:pt idx="349">
                  <c:v>5.37</c:v>
                </c:pt>
                <c:pt idx="350">
                  <c:v>3.41</c:v>
                </c:pt>
                <c:pt idx="351">
                  <c:v>4.25</c:v>
                </c:pt>
                <c:pt idx="352">
                  <c:v>3.58</c:v>
                </c:pt>
                <c:pt idx="353">
                  <c:v>5.07</c:v>
                </c:pt>
                <c:pt idx="354">
                  <c:v>1.3</c:v>
                </c:pt>
                <c:pt idx="355">
                  <c:v>0.94</c:v>
                </c:pt>
                <c:pt idx="356">
                  <c:v>0.1</c:v>
                </c:pt>
                <c:pt idx="357">
                  <c:v>0.41</c:v>
                </c:pt>
                <c:pt idx="358">
                  <c:v>0.57999999999999996</c:v>
                </c:pt>
                <c:pt idx="359">
                  <c:v>0.09</c:v>
                </c:pt>
                <c:pt idx="360">
                  <c:v>3.45</c:v>
                </c:pt>
                <c:pt idx="361">
                  <c:v>7.4</c:v>
                </c:pt>
                <c:pt idx="362">
                  <c:v>1.42</c:v>
                </c:pt>
                <c:pt idx="363">
                  <c:v>1.1000000000000001</c:v>
                </c:pt>
                <c:pt idx="364">
                  <c:v>5.05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DF-414B-B55D-8B4261885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23264"/>
        <c:axId val="113740416"/>
      </c:lineChart>
      <c:dateAx>
        <c:axId val="113723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Datum</a:t>
                </a:r>
              </a:p>
            </c:rich>
          </c:tx>
          <c:layout>
            <c:manualLayout>
              <c:xMode val="edge"/>
              <c:yMode val="edge"/>
              <c:x val="0.49464117611603353"/>
              <c:y val="0.93056246141821086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3740416"/>
        <c:crosses val="autoZero"/>
        <c:auto val="1"/>
        <c:lblOffset val="100"/>
        <c:baseTimeUnit val="days"/>
        <c:majorUnit val="6"/>
        <c:majorTimeUnit val="days"/>
        <c:minorUnit val="2"/>
        <c:minorTimeUnit val="days"/>
      </c:dateAx>
      <c:valAx>
        <c:axId val="11374041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ng/m³</a:t>
                </a:r>
              </a:p>
            </c:rich>
          </c:tx>
          <c:layout>
            <c:manualLayout>
              <c:xMode val="edge"/>
              <c:yMode val="edge"/>
              <c:x val="1.2474012474012475E-2"/>
              <c:y val="0.4487394957983193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3723264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Abhängigkeit der BaP-Konzentration von der Windrichtung
Bottrop-Welheim (BOTT) 2022</a:t>
            </a:r>
          </a:p>
        </c:rich>
      </c:tx>
      <c:layout>
        <c:manualLayout>
          <c:xMode val="edge"/>
          <c:yMode val="edge"/>
          <c:x val="0.19126822612726646"/>
          <c:y val="1.18102242295855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5945945945946E-2"/>
          <c:y val="0.12605042016806722"/>
          <c:w val="0.87006237006237008"/>
          <c:h val="0.73445378151260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'BaP im PM10'!$C$6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'BaP im PM10'!$L$12:$L$376</c:f>
              <c:numCache>
                <c:formatCode>0</c:formatCode>
                <c:ptCount val="365"/>
                <c:pt idx="0">
                  <c:v>202.65629999999999</c:v>
                </c:pt>
                <c:pt idx="1">
                  <c:v>217.02879999999999</c:v>
                </c:pt>
                <c:pt idx="2">
                  <c:v>231.66630000000001</c:v>
                </c:pt>
                <c:pt idx="3">
                  <c:v>241.7671</c:v>
                </c:pt>
                <c:pt idx="4">
                  <c:v>247.9177</c:v>
                </c:pt>
                <c:pt idx="5">
                  <c:v>229.49610000000001</c:v>
                </c:pt>
                <c:pt idx="6">
                  <c:v>210.58840000000001</c:v>
                </c:pt>
                <c:pt idx="7">
                  <c:v>196.49340000000001</c:v>
                </c:pt>
                <c:pt idx="8">
                  <c:v>241.89320000000001</c:v>
                </c:pt>
                <c:pt idx="9">
                  <c:v>224.94139999999999</c:v>
                </c:pt>
                <c:pt idx="10">
                  <c:v>209.5274</c:v>
                </c:pt>
                <c:pt idx="11">
                  <c:v>244.69800000000001</c:v>
                </c:pt>
                <c:pt idx="12">
                  <c:v>236.66540000000001</c:v>
                </c:pt>
                <c:pt idx="13">
                  <c:v>217.01169999999999</c:v>
                </c:pt>
                <c:pt idx="14">
                  <c:v>140.3741</c:v>
                </c:pt>
                <c:pt idx="15">
                  <c:v>231.81030000000001</c:v>
                </c:pt>
                <c:pt idx="16">
                  <c:v>264.50360000000001</c:v>
                </c:pt>
                <c:pt idx="17">
                  <c:v>294.1823</c:v>
                </c:pt>
                <c:pt idx="18">
                  <c:v>222.7698</c:v>
                </c:pt>
                <c:pt idx="19">
                  <c:v>289.86079999999998</c:v>
                </c:pt>
                <c:pt idx="20">
                  <c:v>271.50150000000002</c:v>
                </c:pt>
                <c:pt idx="21">
                  <c:v>264.22809999999998</c:v>
                </c:pt>
                <c:pt idx="22">
                  <c:v>258.5127</c:v>
                </c:pt>
                <c:pt idx="23">
                  <c:v>139.48689999999999</c:v>
                </c:pt>
                <c:pt idx="24">
                  <c:v>24.561199999999999</c:v>
                </c:pt>
                <c:pt idx="25">
                  <c:v>239.98599999999999</c:v>
                </c:pt>
                <c:pt idx="26">
                  <c:v>242.30009999999999</c:v>
                </c:pt>
                <c:pt idx="27">
                  <c:v>249.83109999999999</c:v>
                </c:pt>
                <c:pt idx="28">
                  <c:v>245.03399999999999</c:v>
                </c:pt>
                <c:pt idx="29">
                  <c:v>264.02300000000002</c:v>
                </c:pt>
                <c:pt idx="30">
                  <c:v>271.54660000000001</c:v>
                </c:pt>
                <c:pt idx="31">
                  <c:v>252.82239999999999</c:v>
                </c:pt>
                <c:pt idx="32">
                  <c:v>275.5136</c:v>
                </c:pt>
                <c:pt idx="33">
                  <c:v>229.25790000000001</c:v>
                </c:pt>
                <c:pt idx="34">
                  <c:v>225.51070000000001</c:v>
                </c:pt>
                <c:pt idx="35">
                  <c:v>228.09229999999999</c:v>
                </c:pt>
                <c:pt idx="36">
                  <c:v>233.10079999999999</c:v>
                </c:pt>
                <c:pt idx="37">
                  <c:v>263.78519999999997</c:v>
                </c:pt>
                <c:pt idx="38">
                  <c:v>231.32679999999999</c:v>
                </c:pt>
                <c:pt idx="39">
                  <c:v>231.4768</c:v>
                </c:pt>
                <c:pt idx="40">
                  <c:v>239.78</c:v>
                </c:pt>
                <c:pt idx="41">
                  <c:v>276.64819999999997</c:v>
                </c:pt>
                <c:pt idx="42">
                  <c:v>175.95419999999999</c:v>
                </c:pt>
                <c:pt idx="43">
                  <c:v>180.95169999999999</c:v>
                </c:pt>
                <c:pt idx="44">
                  <c:v>199.70910000000001</c:v>
                </c:pt>
                <c:pt idx="45">
                  <c:v>218.63980000000001</c:v>
                </c:pt>
                <c:pt idx="46">
                  <c:v>218.7011</c:v>
                </c:pt>
                <c:pt idx="47">
                  <c:v>261.30009999999999</c:v>
                </c:pt>
                <c:pt idx="48">
                  <c:v>225.25299999999999</c:v>
                </c:pt>
                <c:pt idx="49">
                  <c:v>234.37549999999999</c:v>
                </c:pt>
                <c:pt idx="50">
                  <c:v>225.21940000000001</c:v>
                </c:pt>
                <c:pt idx="51">
                  <c:v>255.69390000000001</c:v>
                </c:pt>
                <c:pt idx="52">
                  <c:v>239.5283</c:v>
                </c:pt>
                <c:pt idx="53">
                  <c:v>227.57730000000001</c:v>
                </c:pt>
                <c:pt idx="54">
                  <c:v>225.71600000000001</c:v>
                </c:pt>
                <c:pt idx="55">
                  <c:v>241.62119999999999</c:v>
                </c:pt>
                <c:pt idx="56">
                  <c:v>167.6677</c:v>
                </c:pt>
                <c:pt idx="57">
                  <c:v>116.724</c:v>
                </c:pt>
                <c:pt idx="58">
                  <c:v>137.6464</c:v>
                </c:pt>
                <c:pt idx="59">
                  <c:v>144.4051</c:v>
                </c:pt>
                <c:pt idx="60">
                  <c:v>68.765699999999995</c:v>
                </c:pt>
                <c:pt idx="61">
                  <c:v>72.217699999999994</c:v>
                </c:pt>
                <c:pt idx="62">
                  <c:v>68.299199999999999</c:v>
                </c:pt>
                <c:pt idx="63">
                  <c:v>71.875100000000003</c:v>
                </c:pt>
                <c:pt idx="64">
                  <c:v>36.291200000000003</c:v>
                </c:pt>
                <c:pt idx="65">
                  <c:v>75.325400000000002</c:v>
                </c:pt>
                <c:pt idx="66">
                  <c:v>124.25279999999999</c:v>
                </c:pt>
                <c:pt idx="67">
                  <c:v>138.03700000000001</c:v>
                </c:pt>
                <c:pt idx="68">
                  <c:v>125.3334</c:v>
                </c:pt>
                <c:pt idx="69">
                  <c:v>128.59889999999999</c:v>
                </c:pt>
                <c:pt idx="70">
                  <c:v>160.15649999999999</c:v>
                </c:pt>
                <c:pt idx="71">
                  <c:v>154.6721</c:v>
                </c:pt>
                <c:pt idx="72">
                  <c:v>227.20959999999999</c:v>
                </c:pt>
                <c:pt idx="73">
                  <c:v>121.57729999999999</c:v>
                </c:pt>
                <c:pt idx="74">
                  <c:v>126.6795</c:v>
                </c:pt>
                <c:pt idx="75">
                  <c:v>259.90679999999998</c:v>
                </c:pt>
                <c:pt idx="76">
                  <c:v>46.8324</c:v>
                </c:pt>
                <c:pt idx="77">
                  <c:v>64.174300000000002</c:v>
                </c:pt>
                <c:pt idx="78">
                  <c:v>98.918099999999995</c:v>
                </c:pt>
                <c:pt idx="79">
                  <c:v>137.51400000000001</c:v>
                </c:pt>
                <c:pt idx="80">
                  <c:v>70.822000000000003</c:v>
                </c:pt>
                <c:pt idx="83">
                  <c:v>34.235999999999997</c:v>
                </c:pt>
                <c:pt idx="84">
                  <c:v>29.9282</c:v>
                </c:pt>
                <c:pt idx="85">
                  <c:v>33.2089</c:v>
                </c:pt>
                <c:pt idx="86">
                  <c:v>336.4862</c:v>
                </c:pt>
                <c:pt idx="87">
                  <c:v>42.464500000000001</c:v>
                </c:pt>
                <c:pt idx="88">
                  <c:v>27.316099999999999</c:v>
                </c:pt>
                <c:pt idx="89">
                  <c:v>61.167700000000004</c:v>
                </c:pt>
                <c:pt idx="91">
                  <c:v>22.529299999999999</c:v>
                </c:pt>
                <c:pt idx="92">
                  <c:v>283.66890000000001</c:v>
                </c:pt>
                <c:pt idx="93">
                  <c:v>223.98660000000001</c:v>
                </c:pt>
                <c:pt idx="94">
                  <c:v>252.05760000000001</c:v>
                </c:pt>
                <c:pt idx="95">
                  <c:v>221.0547</c:v>
                </c:pt>
                <c:pt idx="96">
                  <c:v>234.47460000000001</c:v>
                </c:pt>
                <c:pt idx="97">
                  <c:v>259.30309999999997</c:v>
                </c:pt>
                <c:pt idx="98">
                  <c:v>272.45679999999999</c:v>
                </c:pt>
                <c:pt idx="99">
                  <c:v>269.7894</c:v>
                </c:pt>
                <c:pt idx="100">
                  <c:v>112.6925</c:v>
                </c:pt>
                <c:pt idx="101">
                  <c:v>151.244</c:v>
                </c:pt>
                <c:pt idx="102">
                  <c:v>295.69</c:v>
                </c:pt>
                <c:pt idx="103">
                  <c:v>290.69330000000002</c:v>
                </c:pt>
                <c:pt idx="104">
                  <c:v>7.7046999999999999</c:v>
                </c:pt>
                <c:pt idx="105">
                  <c:v>68.808599999999998</c:v>
                </c:pt>
                <c:pt idx="106">
                  <c:v>84.861900000000006</c:v>
                </c:pt>
                <c:pt idx="107">
                  <c:v>69.498699999999999</c:v>
                </c:pt>
                <c:pt idx="108">
                  <c:v>48.025100000000002</c:v>
                </c:pt>
                <c:pt idx="109">
                  <c:v>56.908999999999999</c:v>
                </c:pt>
                <c:pt idx="110">
                  <c:v>56.7607</c:v>
                </c:pt>
                <c:pt idx="111">
                  <c:v>60.378799999999998</c:v>
                </c:pt>
                <c:pt idx="112">
                  <c:v>67.743200000000002</c:v>
                </c:pt>
                <c:pt idx="113">
                  <c:v>40.765700000000002</c:v>
                </c:pt>
                <c:pt idx="114">
                  <c:v>29.874400000000001</c:v>
                </c:pt>
                <c:pt idx="115">
                  <c:v>349.48219999999998</c:v>
                </c:pt>
                <c:pt idx="116">
                  <c:v>353.65940000000001</c:v>
                </c:pt>
                <c:pt idx="117">
                  <c:v>22.2471</c:v>
                </c:pt>
                <c:pt idx="118">
                  <c:v>19.622299999999999</c:v>
                </c:pt>
                <c:pt idx="119">
                  <c:v>350.56650000000002</c:v>
                </c:pt>
                <c:pt idx="120">
                  <c:v>10.130000000000001</c:v>
                </c:pt>
                <c:pt idx="121">
                  <c:v>357.0206</c:v>
                </c:pt>
                <c:pt idx="122">
                  <c:v>3.8765999999999998</c:v>
                </c:pt>
                <c:pt idx="123">
                  <c:v>346.50220000000002</c:v>
                </c:pt>
                <c:pt idx="124">
                  <c:v>340.66090000000003</c:v>
                </c:pt>
                <c:pt idx="126">
                  <c:v>334.72789999999998</c:v>
                </c:pt>
                <c:pt idx="127">
                  <c:v>33.247300000000003</c:v>
                </c:pt>
                <c:pt idx="129">
                  <c:v>227.77850000000001</c:v>
                </c:pt>
                <c:pt idx="130">
                  <c:v>246.56829999999999</c:v>
                </c:pt>
                <c:pt idx="131">
                  <c:v>254.15440000000001</c:v>
                </c:pt>
                <c:pt idx="132">
                  <c:v>243.31700000000001</c:v>
                </c:pt>
                <c:pt idx="133">
                  <c:v>266.59199999999998</c:v>
                </c:pt>
                <c:pt idx="134">
                  <c:v>69.442300000000003</c:v>
                </c:pt>
                <c:pt idx="135">
                  <c:v>279.63420000000002</c:v>
                </c:pt>
                <c:pt idx="137">
                  <c:v>192.3948</c:v>
                </c:pt>
                <c:pt idx="138">
                  <c:v>194.6397</c:v>
                </c:pt>
                <c:pt idx="139">
                  <c:v>247.3674</c:v>
                </c:pt>
                <c:pt idx="140">
                  <c:v>250.41970000000001</c:v>
                </c:pt>
                <c:pt idx="141">
                  <c:v>61.798200000000001</c:v>
                </c:pt>
                <c:pt idx="142">
                  <c:v>171.60230000000001</c:v>
                </c:pt>
                <c:pt idx="143">
                  <c:v>229.39760000000001</c:v>
                </c:pt>
                <c:pt idx="144">
                  <c:v>231.93170000000001</c:v>
                </c:pt>
                <c:pt idx="145">
                  <c:v>240.86609999999999</c:v>
                </c:pt>
                <c:pt idx="146">
                  <c:v>276.23719999999997</c:v>
                </c:pt>
                <c:pt idx="147">
                  <c:v>301.19080000000002</c:v>
                </c:pt>
                <c:pt idx="148">
                  <c:v>311.09690000000001</c:v>
                </c:pt>
                <c:pt idx="149">
                  <c:v>326.29680000000002</c:v>
                </c:pt>
                <c:pt idx="150">
                  <c:v>70.8459</c:v>
                </c:pt>
                <c:pt idx="151">
                  <c:v>248.71170000000001</c:v>
                </c:pt>
                <c:pt idx="153">
                  <c:v>48.427</c:v>
                </c:pt>
                <c:pt idx="154">
                  <c:v>49.310400000000001</c:v>
                </c:pt>
                <c:pt idx="155">
                  <c:v>129.08789999999999</c:v>
                </c:pt>
                <c:pt idx="156">
                  <c:v>237.06209999999999</c:v>
                </c:pt>
                <c:pt idx="157">
                  <c:v>226.22499999999999</c:v>
                </c:pt>
                <c:pt idx="158">
                  <c:v>210.7413</c:v>
                </c:pt>
                <c:pt idx="159">
                  <c:v>248.68289999999999</c:v>
                </c:pt>
                <c:pt idx="160">
                  <c:v>210.8586</c:v>
                </c:pt>
                <c:pt idx="161">
                  <c:v>271.01760000000002</c:v>
                </c:pt>
                <c:pt idx="162">
                  <c:v>282.53489999999999</c:v>
                </c:pt>
                <c:pt idx="163">
                  <c:v>293.3768</c:v>
                </c:pt>
                <c:pt idx="164">
                  <c:v>15.4069</c:v>
                </c:pt>
                <c:pt idx="165">
                  <c:v>21.1157</c:v>
                </c:pt>
                <c:pt idx="166">
                  <c:v>9.9922000000000004</c:v>
                </c:pt>
                <c:pt idx="168">
                  <c:v>251.3861</c:v>
                </c:pt>
                <c:pt idx="169">
                  <c:v>354.20030000000003</c:v>
                </c:pt>
                <c:pt idx="170">
                  <c:v>325.12290000000002</c:v>
                </c:pt>
                <c:pt idx="171">
                  <c:v>30.210899999999999</c:v>
                </c:pt>
                <c:pt idx="172">
                  <c:v>41.303199999999997</c:v>
                </c:pt>
                <c:pt idx="173">
                  <c:v>144.00640000000001</c:v>
                </c:pt>
                <c:pt idx="174">
                  <c:v>221.3706</c:v>
                </c:pt>
                <c:pt idx="175">
                  <c:v>192.83430000000001</c:v>
                </c:pt>
                <c:pt idx="176">
                  <c:v>238.13669999999999</c:v>
                </c:pt>
                <c:pt idx="177">
                  <c:v>275.16390000000001</c:v>
                </c:pt>
                <c:pt idx="178">
                  <c:v>194.00980000000001</c:v>
                </c:pt>
                <c:pt idx="179">
                  <c:v>78.926100000000005</c:v>
                </c:pt>
                <c:pt idx="180">
                  <c:v>272.75049999999999</c:v>
                </c:pt>
                <c:pt idx="181">
                  <c:v>243.04910000000001</c:v>
                </c:pt>
                <c:pt idx="182">
                  <c:v>192.3922</c:v>
                </c:pt>
                <c:pt idx="183">
                  <c:v>276.02480000000003</c:v>
                </c:pt>
                <c:pt idx="184">
                  <c:v>269.97489999999999</c:v>
                </c:pt>
                <c:pt idx="185">
                  <c:v>311.22199999999998</c:v>
                </c:pt>
                <c:pt idx="186">
                  <c:v>287.0829</c:v>
                </c:pt>
                <c:pt idx="187">
                  <c:v>304.04579999999999</c:v>
                </c:pt>
                <c:pt idx="188">
                  <c:v>302.16980000000001</c:v>
                </c:pt>
                <c:pt idx="189">
                  <c:v>316.04450000000003</c:v>
                </c:pt>
                <c:pt idx="190">
                  <c:v>301.89580000000001</c:v>
                </c:pt>
                <c:pt idx="191">
                  <c:v>324.60730000000001</c:v>
                </c:pt>
                <c:pt idx="193">
                  <c:v>269.79329999999999</c:v>
                </c:pt>
                <c:pt idx="194">
                  <c:v>341.37740000000002</c:v>
                </c:pt>
                <c:pt idx="195">
                  <c:v>312.88749999999999</c:v>
                </c:pt>
                <c:pt idx="196">
                  <c:v>315.84449999999998</c:v>
                </c:pt>
                <c:pt idx="197">
                  <c:v>17.654599999999999</c:v>
                </c:pt>
                <c:pt idx="200">
                  <c:v>276.32100000000003</c:v>
                </c:pt>
                <c:pt idx="201">
                  <c:v>234.63409999999999</c:v>
                </c:pt>
                <c:pt idx="202">
                  <c:v>349.37650000000002</c:v>
                </c:pt>
                <c:pt idx="203">
                  <c:v>335.37779999999998</c:v>
                </c:pt>
                <c:pt idx="204">
                  <c:v>210.45509999999999</c:v>
                </c:pt>
                <c:pt idx="205">
                  <c:v>239.5889</c:v>
                </c:pt>
                <c:pt idx="206">
                  <c:v>296.76949999999999</c:v>
                </c:pt>
                <c:pt idx="207">
                  <c:v>350.88900000000001</c:v>
                </c:pt>
                <c:pt idx="208">
                  <c:v>44.143099999999997</c:v>
                </c:pt>
                <c:pt idx="209">
                  <c:v>348.58789999999999</c:v>
                </c:pt>
                <c:pt idx="210">
                  <c:v>286.8845</c:v>
                </c:pt>
                <c:pt idx="211">
                  <c:v>232.74709999999999</c:v>
                </c:pt>
                <c:pt idx="212">
                  <c:v>311.2423</c:v>
                </c:pt>
                <c:pt idx="213">
                  <c:v>238.8321</c:v>
                </c:pt>
                <c:pt idx="214">
                  <c:v>248.1199</c:v>
                </c:pt>
                <c:pt idx="215">
                  <c:v>299.12329999999997</c:v>
                </c:pt>
                <c:pt idx="216">
                  <c:v>340.30939999999998</c:v>
                </c:pt>
                <c:pt idx="217">
                  <c:v>349.44569999999999</c:v>
                </c:pt>
                <c:pt idx="218">
                  <c:v>354.81220000000002</c:v>
                </c:pt>
                <c:pt idx="219">
                  <c:v>357.95490000000001</c:v>
                </c:pt>
                <c:pt idx="220">
                  <c:v>35.530299999999997</c:v>
                </c:pt>
                <c:pt idx="221">
                  <c:v>52.456099999999999</c:v>
                </c:pt>
                <c:pt idx="222">
                  <c:v>60.497300000000003</c:v>
                </c:pt>
                <c:pt idx="223">
                  <c:v>74.813999999999993</c:v>
                </c:pt>
                <c:pt idx="224">
                  <c:v>68.113799999999998</c:v>
                </c:pt>
                <c:pt idx="225">
                  <c:v>77.603099999999998</c:v>
                </c:pt>
                <c:pt idx="226">
                  <c:v>215.1206</c:v>
                </c:pt>
                <c:pt idx="227">
                  <c:v>235.3537</c:v>
                </c:pt>
                <c:pt idx="228">
                  <c:v>272.06720000000001</c:v>
                </c:pt>
                <c:pt idx="229">
                  <c:v>310.22570000000002</c:v>
                </c:pt>
                <c:pt idx="230">
                  <c:v>274.22680000000003</c:v>
                </c:pt>
                <c:pt idx="231">
                  <c:v>277.91000000000003</c:v>
                </c:pt>
                <c:pt idx="232">
                  <c:v>262.26900000000001</c:v>
                </c:pt>
                <c:pt idx="233">
                  <c:v>30.2959</c:v>
                </c:pt>
                <c:pt idx="234">
                  <c:v>237.4657</c:v>
                </c:pt>
                <c:pt idx="235">
                  <c:v>67.411000000000001</c:v>
                </c:pt>
                <c:pt idx="236">
                  <c:v>61.648299999999999</c:v>
                </c:pt>
                <c:pt idx="237">
                  <c:v>319.33699999999999</c:v>
                </c:pt>
                <c:pt idx="238">
                  <c:v>343.53570000000002</c:v>
                </c:pt>
                <c:pt idx="239">
                  <c:v>1.9016999999999999</c:v>
                </c:pt>
                <c:pt idx="240">
                  <c:v>49.092300000000002</c:v>
                </c:pt>
                <c:pt idx="241">
                  <c:v>47.610799999999998</c:v>
                </c:pt>
                <c:pt idx="242">
                  <c:v>48.751399999999997</c:v>
                </c:pt>
                <c:pt idx="243">
                  <c:v>68.5809</c:v>
                </c:pt>
                <c:pt idx="244">
                  <c:v>82.778199999999998</c:v>
                </c:pt>
                <c:pt idx="245">
                  <c:v>110.95099999999999</c:v>
                </c:pt>
                <c:pt idx="246">
                  <c:v>166.23089999999999</c:v>
                </c:pt>
                <c:pt idx="247">
                  <c:v>40.346499999999999</c:v>
                </c:pt>
                <c:pt idx="248">
                  <c:v>337.25959999999998</c:v>
                </c:pt>
                <c:pt idx="249">
                  <c:v>63.924399999999999</c:v>
                </c:pt>
                <c:pt idx="250">
                  <c:v>94.322199999999995</c:v>
                </c:pt>
                <c:pt idx="251">
                  <c:v>212.10319999999999</c:v>
                </c:pt>
                <c:pt idx="252">
                  <c:v>224.4932</c:v>
                </c:pt>
                <c:pt idx="253">
                  <c:v>233.10249999999999</c:v>
                </c:pt>
                <c:pt idx="254">
                  <c:v>252.97300000000001</c:v>
                </c:pt>
                <c:pt idx="255">
                  <c:v>16.140599999999999</c:v>
                </c:pt>
                <c:pt idx="256">
                  <c:v>109.1116</c:v>
                </c:pt>
                <c:pt idx="257">
                  <c:v>251.24019999999999</c:v>
                </c:pt>
                <c:pt idx="258">
                  <c:v>268.64429999999999</c:v>
                </c:pt>
                <c:pt idx="259">
                  <c:v>242.12540000000001</c:v>
                </c:pt>
                <c:pt idx="260">
                  <c:v>43.590800000000002</c:v>
                </c:pt>
                <c:pt idx="261">
                  <c:v>66.068799999999996</c:v>
                </c:pt>
                <c:pt idx="262">
                  <c:v>55.900799999999997</c:v>
                </c:pt>
                <c:pt idx="263">
                  <c:v>354.99810000000002</c:v>
                </c:pt>
                <c:pt idx="264">
                  <c:v>235.20349999999999</c:v>
                </c:pt>
                <c:pt idx="265">
                  <c:v>244.37880000000001</c:v>
                </c:pt>
                <c:pt idx="266">
                  <c:v>226.7921</c:v>
                </c:pt>
                <c:pt idx="267">
                  <c:v>216.28450000000001</c:v>
                </c:pt>
                <c:pt idx="268">
                  <c:v>202.8254</c:v>
                </c:pt>
                <c:pt idx="269">
                  <c:v>192.46440000000001</c:v>
                </c:pt>
                <c:pt idx="270">
                  <c:v>202.59100000000001</c:v>
                </c:pt>
                <c:pt idx="271">
                  <c:v>218.7724</c:v>
                </c:pt>
                <c:pt idx="272">
                  <c:v>212.89019999999999</c:v>
                </c:pt>
                <c:pt idx="273">
                  <c:v>185.3939</c:v>
                </c:pt>
                <c:pt idx="274">
                  <c:v>178.0378</c:v>
                </c:pt>
                <c:pt idx="275">
                  <c:v>192.35740000000001</c:v>
                </c:pt>
                <c:pt idx="276">
                  <c:v>191.51779999999999</c:v>
                </c:pt>
                <c:pt idx="277">
                  <c:v>211.0753</c:v>
                </c:pt>
                <c:pt idx="278">
                  <c:v>238.2996</c:v>
                </c:pt>
                <c:pt idx="279">
                  <c:v>218.14580000000001</c:v>
                </c:pt>
                <c:pt idx="280">
                  <c:v>255.52969999999999</c:v>
                </c:pt>
                <c:pt idx="282">
                  <c:v>243.09129999999999</c:v>
                </c:pt>
                <c:pt idx="285">
                  <c:v>210.52449999999999</c:v>
                </c:pt>
                <c:pt idx="286">
                  <c:v>188.66820000000001</c:v>
                </c:pt>
                <c:pt idx="287">
                  <c:v>210.18190000000001</c:v>
                </c:pt>
                <c:pt idx="288">
                  <c:v>214.1566</c:v>
                </c:pt>
                <c:pt idx="289">
                  <c:v>203.20490000000001</c:v>
                </c:pt>
                <c:pt idx="290">
                  <c:v>313.35759999999999</c:v>
                </c:pt>
                <c:pt idx="291">
                  <c:v>68.065799999999996</c:v>
                </c:pt>
                <c:pt idx="292">
                  <c:v>134.1808</c:v>
                </c:pt>
                <c:pt idx="293">
                  <c:v>166.13079999999999</c:v>
                </c:pt>
                <c:pt idx="294">
                  <c:v>203.39439999999999</c:v>
                </c:pt>
                <c:pt idx="295">
                  <c:v>148.78110000000001</c:v>
                </c:pt>
                <c:pt idx="296">
                  <c:v>207.99950000000001</c:v>
                </c:pt>
                <c:pt idx="297">
                  <c:v>226.30600000000001</c:v>
                </c:pt>
                <c:pt idx="298">
                  <c:v>207.34180000000001</c:v>
                </c:pt>
                <c:pt idx="299">
                  <c:v>156.7373</c:v>
                </c:pt>
                <c:pt idx="300">
                  <c:v>199.6611</c:v>
                </c:pt>
                <c:pt idx="301">
                  <c:v>151.5634</c:v>
                </c:pt>
                <c:pt idx="302">
                  <c:v>201.85980000000001</c:v>
                </c:pt>
                <c:pt idx="303">
                  <c:v>112.1254</c:v>
                </c:pt>
                <c:pt idx="304">
                  <c:v>201.67420000000001</c:v>
                </c:pt>
                <c:pt idx="305">
                  <c:v>210.59690000000001</c:v>
                </c:pt>
                <c:pt idx="306">
                  <c:v>174.01900000000001</c:v>
                </c:pt>
                <c:pt idx="307">
                  <c:v>242.58670000000001</c:v>
                </c:pt>
                <c:pt idx="308">
                  <c:v>213.5241</c:v>
                </c:pt>
                <c:pt idx="309">
                  <c:v>183.5951</c:v>
                </c:pt>
                <c:pt idx="310">
                  <c:v>207.71289999999999</c:v>
                </c:pt>
                <c:pt idx="311">
                  <c:v>179.37860000000001</c:v>
                </c:pt>
                <c:pt idx="312">
                  <c:v>212.4093</c:v>
                </c:pt>
                <c:pt idx="313">
                  <c:v>218.90219999999999</c:v>
                </c:pt>
                <c:pt idx="314">
                  <c:v>216.59469999999999</c:v>
                </c:pt>
                <c:pt idx="317">
                  <c:v>144.06710000000001</c:v>
                </c:pt>
                <c:pt idx="318">
                  <c:v>165.18770000000001</c:v>
                </c:pt>
                <c:pt idx="319">
                  <c:v>166.39160000000001</c:v>
                </c:pt>
                <c:pt idx="320">
                  <c:v>162.4562</c:v>
                </c:pt>
                <c:pt idx="321">
                  <c:v>184.00309999999999</c:v>
                </c:pt>
                <c:pt idx="322">
                  <c:v>57.981200000000001</c:v>
                </c:pt>
                <c:pt idx="323">
                  <c:v>72.491</c:v>
                </c:pt>
                <c:pt idx="324">
                  <c:v>117.69070000000001</c:v>
                </c:pt>
                <c:pt idx="325">
                  <c:v>180.33519999999999</c:v>
                </c:pt>
                <c:pt idx="326">
                  <c:v>182.18799999999999</c:v>
                </c:pt>
                <c:pt idx="327">
                  <c:v>207.05500000000001</c:v>
                </c:pt>
                <c:pt idx="328">
                  <c:v>208.9829</c:v>
                </c:pt>
                <c:pt idx="329">
                  <c:v>203.0438</c:v>
                </c:pt>
                <c:pt idx="330">
                  <c:v>161.11609999999999</c:v>
                </c:pt>
                <c:pt idx="331">
                  <c:v>288.05250000000001</c:v>
                </c:pt>
                <c:pt idx="332">
                  <c:v>259.43560000000002</c:v>
                </c:pt>
                <c:pt idx="333">
                  <c:v>241.7345</c:v>
                </c:pt>
                <c:pt idx="334">
                  <c:v>229.52080000000001</c:v>
                </c:pt>
                <c:pt idx="335">
                  <c:v>270.30849999999998</c:v>
                </c:pt>
                <c:pt idx="336">
                  <c:v>210.99870000000001</c:v>
                </c:pt>
                <c:pt idx="337">
                  <c:v>196.6163</c:v>
                </c:pt>
                <c:pt idx="338">
                  <c:v>179.77539999999999</c:v>
                </c:pt>
                <c:pt idx="339">
                  <c:v>155.48929999999999</c:v>
                </c:pt>
                <c:pt idx="340">
                  <c:v>187.404</c:v>
                </c:pt>
                <c:pt idx="341">
                  <c:v>183.70830000000001</c:v>
                </c:pt>
                <c:pt idx="342">
                  <c:v>196.56780000000001</c:v>
                </c:pt>
                <c:pt idx="343">
                  <c:v>135.52340000000001</c:v>
                </c:pt>
                <c:pt idx="344">
                  <c:v>225.09630000000001</c:v>
                </c:pt>
                <c:pt idx="346">
                  <c:v>57.998699999999999</c:v>
                </c:pt>
                <c:pt idx="347">
                  <c:v>27.931899999999999</c:v>
                </c:pt>
                <c:pt idx="348">
                  <c:v>227.9117</c:v>
                </c:pt>
                <c:pt idx="350">
                  <c:v>201.40950000000001</c:v>
                </c:pt>
                <c:pt idx="352">
                  <c:v>177.39760000000001</c:v>
                </c:pt>
                <c:pt idx="353">
                  <c:v>188.81790000000001</c:v>
                </c:pt>
                <c:pt idx="354">
                  <c:v>216.48949999999999</c:v>
                </c:pt>
                <c:pt idx="355">
                  <c:v>219.40530000000001</c:v>
                </c:pt>
                <c:pt idx="356">
                  <c:v>230.52340000000001</c:v>
                </c:pt>
                <c:pt idx="357">
                  <c:v>232.62639999999999</c:v>
                </c:pt>
                <c:pt idx="358">
                  <c:v>185.3296</c:v>
                </c:pt>
                <c:pt idx="359">
                  <c:v>241.0256</c:v>
                </c:pt>
                <c:pt idx="360">
                  <c:v>216.185</c:v>
                </c:pt>
                <c:pt idx="361">
                  <c:v>203.35470000000001</c:v>
                </c:pt>
                <c:pt idx="362">
                  <c:v>219.0984</c:v>
                </c:pt>
                <c:pt idx="363">
                  <c:v>192.56110000000001</c:v>
                </c:pt>
                <c:pt idx="364">
                  <c:v>210.44820000000001</c:v>
                </c:pt>
              </c:numCache>
            </c:numRef>
          </c:xVal>
          <c:yVal>
            <c:numRef>
              <c:f>'BaP im PM10'!$C$12:$C$376</c:f>
              <c:numCache>
                <c:formatCode>0.00</c:formatCode>
                <c:ptCount val="365"/>
                <c:pt idx="0">
                  <c:v>2.23</c:v>
                </c:pt>
                <c:pt idx="1">
                  <c:v>3.38</c:v>
                </c:pt>
                <c:pt idx="2">
                  <c:v>0.09</c:v>
                </c:pt>
                <c:pt idx="3">
                  <c:v>0.24</c:v>
                </c:pt>
                <c:pt idx="4">
                  <c:v>0.08</c:v>
                </c:pt>
                <c:pt idx="5">
                  <c:v>1.69</c:v>
                </c:pt>
                <c:pt idx="6">
                  <c:v>3.84</c:v>
                </c:pt>
                <c:pt idx="7">
                  <c:v>1.38</c:v>
                </c:pt>
                <c:pt idx="8">
                  <c:v>0.33</c:v>
                </c:pt>
                <c:pt idx="9">
                  <c:v>1.1200000000000001</c:v>
                </c:pt>
                <c:pt idx="10">
                  <c:v>1.62</c:v>
                </c:pt>
                <c:pt idx="11">
                  <c:v>0.83</c:v>
                </c:pt>
                <c:pt idx="12">
                  <c:v>0.57999999999999996</c:v>
                </c:pt>
                <c:pt idx="13">
                  <c:v>0.74</c:v>
                </c:pt>
                <c:pt idx="14">
                  <c:v>0.19</c:v>
                </c:pt>
                <c:pt idx="15">
                  <c:v>0.4</c:v>
                </c:pt>
                <c:pt idx="16">
                  <c:v>0.12</c:v>
                </c:pt>
                <c:pt idx="17">
                  <c:v>0.1</c:v>
                </c:pt>
                <c:pt idx="18">
                  <c:v>0.59</c:v>
                </c:pt>
                <c:pt idx="19">
                  <c:v>0.03</c:v>
                </c:pt>
                <c:pt idx="20">
                  <c:v>0.05</c:v>
                </c:pt>
                <c:pt idx="21">
                  <c:v>7.0000000000000007E-2</c:v>
                </c:pt>
                <c:pt idx="22">
                  <c:v>0.23</c:v>
                </c:pt>
                <c:pt idx="23">
                  <c:v>0.09</c:v>
                </c:pt>
                <c:pt idx="24">
                  <c:v>0.28000000000000003</c:v>
                </c:pt>
                <c:pt idx="25">
                  <c:v>0.24</c:v>
                </c:pt>
                <c:pt idx="26">
                  <c:v>0.13</c:v>
                </c:pt>
                <c:pt idx="27">
                  <c:v>0.1</c:v>
                </c:pt>
                <c:pt idx="28">
                  <c:v>0.04</c:v>
                </c:pt>
                <c:pt idx="29">
                  <c:v>0.08</c:v>
                </c:pt>
                <c:pt idx="30">
                  <c:v>0.3</c:v>
                </c:pt>
                <c:pt idx="31">
                  <c:v>0.05</c:v>
                </c:pt>
                <c:pt idx="32">
                  <c:v>0.12</c:v>
                </c:pt>
                <c:pt idx="33">
                  <c:v>0.24</c:v>
                </c:pt>
                <c:pt idx="34">
                  <c:v>1.1299999999999999</c:v>
                </c:pt>
                <c:pt idx="35">
                  <c:v>0.15</c:v>
                </c:pt>
                <c:pt idx="36">
                  <c:v>0.21</c:v>
                </c:pt>
                <c:pt idx="37">
                  <c:v>0.06</c:v>
                </c:pt>
                <c:pt idx="38">
                  <c:v>0.1</c:v>
                </c:pt>
                <c:pt idx="39">
                  <c:v>0.24</c:v>
                </c:pt>
                <c:pt idx="40">
                  <c:v>0.31</c:v>
                </c:pt>
                <c:pt idx="41">
                  <c:v>0.25</c:v>
                </c:pt>
                <c:pt idx="42">
                  <c:v>1.1000000000000001</c:v>
                </c:pt>
                <c:pt idx="43">
                  <c:v>1.68</c:v>
                </c:pt>
                <c:pt idx="44">
                  <c:v>2.31</c:v>
                </c:pt>
                <c:pt idx="45">
                  <c:v>1.42</c:v>
                </c:pt>
                <c:pt idx="46">
                  <c:v>1.49</c:v>
                </c:pt>
                <c:pt idx="47">
                  <c:v>0.05</c:v>
                </c:pt>
                <c:pt idx="48">
                  <c:v>2.1</c:v>
                </c:pt>
                <c:pt idx="49">
                  <c:v>0.49</c:v>
                </c:pt>
                <c:pt idx="50">
                  <c:v>0.94</c:v>
                </c:pt>
                <c:pt idx="51">
                  <c:v>0.06</c:v>
                </c:pt>
                <c:pt idx="52">
                  <c:v>0.42</c:v>
                </c:pt>
                <c:pt idx="53">
                  <c:v>1.0900000000000001</c:v>
                </c:pt>
                <c:pt idx="54">
                  <c:v>1.05</c:v>
                </c:pt>
                <c:pt idx="55">
                  <c:v>0.18</c:v>
                </c:pt>
                <c:pt idx="56">
                  <c:v>0.4</c:v>
                </c:pt>
                <c:pt idx="57">
                  <c:v>0.26</c:v>
                </c:pt>
                <c:pt idx="58">
                  <c:v>0.43</c:v>
                </c:pt>
                <c:pt idx="59">
                  <c:v>1.03</c:v>
                </c:pt>
                <c:pt idx="60">
                  <c:v>0.61</c:v>
                </c:pt>
                <c:pt idx="61">
                  <c:v>0.44</c:v>
                </c:pt>
                <c:pt idx="62">
                  <c:v>0.22</c:v>
                </c:pt>
                <c:pt idx="63">
                  <c:v>0.23</c:v>
                </c:pt>
                <c:pt idx="64">
                  <c:v>0.32</c:v>
                </c:pt>
                <c:pt idx="65">
                  <c:v>0.21</c:v>
                </c:pt>
                <c:pt idx="66">
                  <c:v>0.16</c:v>
                </c:pt>
                <c:pt idx="67">
                  <c:v>0.46</c:v>
                </c:pt>
                <c:pt idx="68">
                  <c:v>0.27</c:v>
                </c:pt>
                <c:pt idx="69">
                  <c:v>0.21</c:v>
                </c:pt>
                <c:pt idx="70">
                  <c:v>0.5</c:v>
                </c:pt>
                <c:pt idx="71">
                  <c:v>0.53</c:v>
                </c:pt>
                <c:pt idx="72">
                  <c:v>0.24</c:v>
                </c:pt>
                <c:pt idx="73">
                  <c:v>0.21</c:v>
                </c:pt>
                <c:pt idx="74">
                  <c:v>0.2</c:v>
                </c:pt>
                <c:pt idx="75">
                  <c:v>0.53</c:v>
                </c:pt>
                <c:pt idx="76">
                  <c:v>0.26</c:v>
                </c:pt>
                <c:pt idx="77">
                  <c:v>0.1</c:v>
                </c:pt>
                <c:pt idx="78">
                  <c:v>0.78</c:v>
                </c:pt>
                <c:pt idx="79">
                  <c:v>0.35</c:v>
                </c:pt>
                <c:pt idx="80">
                  <c:v>0.28000000000000003</c:v>
                </c:pt>
                <c:pt idx="81">
                  <c:v>1.1399999999999999</c:v>
                </c:pt>
                <c:pt idx="82">
                  <c:v>0.55000000000000004</c:v>
                </c:pt>
                <c:pt idx="83">
                  <c:v>0.22</c:v>
                </c:pt>
                <c:pt idx="84">
                  <c:v>0.18</c:v>
                </c:pt>
                <c:pt idx="85">
                  <c:v>7.0000000000000007E-2</c:v>
                </c:pt>
                <c:pt idx="86">
                  <c:v>0.28000000000000003</c:v>
                </c:pt>
                <c:pt idx="87">
                  <c:v>0.14000000000000001</c:v>
                </c:pt>
                <c:pt idx="88">
                  <c:v>0.06</c:v>
                </c:pt>
                <c:pt idx="89">
                  <c:v>0.08</c:v>
                </c:pt>
                <c:pt idx="90">
                  <c:v>0.08</c:v>
                </c:pt>
                <c:pt idx="91">
                  <c:v>0.06</c:v>
                </c:pt>
                <c:pt idx="92">
                  <c:v>0.11</c:v>
                </c:pt>
                <c:pt idx="93">
                  <c:v>0.56000000000000005</c:v>
                </c:pt>
                <c:pt idx="94">
                  <c:v>0.03</c:v>
                </c:pt>
                <c:pt idx="95">
                  <c:v>0.52</c:v>
                </c:pt>
                <c:pt idx="96">
                  <c:v>1.56</c:v>
                </c:pt>
                <c:pt idx="97">
                  <c:v>7.0000000000000007E-2</c:v>
                </c:pt>
                <c:pt idx="98">
                  <c:v>0.03</c:v>
                </c:pt>
                <c:pt idx="99">
                  <c:v>0.11</c:v>
                </c:pt>
                <c:pt idx="100">
                  <c:v>0.2</c:v>
                </c:pt>
                <c:pt idx="101">
                  <c:v>0.48</c:v>
                </c:pt>
                <c:pt idx="102">
                  <c:v>0.16</c:v>
                </c:pt>
                <c:pt idx="103">
                  <c:v>0.06</c:v>
                </c:pt>
                <c:pt idx="104">
                  <c:v>0.05</c:v>
                </c:pt>
                <c:pt idx="105">
                  <c:v>0.11</c:v>
                </c:pt>
                <c:pt idx="106">
                  <c:v>0.23</c:v>
                </c:pt>
                <c:pt idx="107">
                  <c:v>0.26</c:v>
                </c:pt>
                <c:pt idx="108">
                  <c:v>7.0000000000000007E-2</c:v>
                </c:pt>
                <c:pt idx="109">
                  <c:v>0.06</c:v>
                </c:pt>
                <c:pt idx="110">
                  <c:v>7.0000000000000007E-2</c:v>
                </c:pt>
                <c:pt idx="111">
                  <c:v>0.08</c:v>
                </c:pt>
                <c:pt idx="112">
                  <c:v>0.13</c:v>
                </c:pt>
                <c:pt idx="113">
                  <c:v>0.06</c:v>
                </c:pt>
                <c:pt idx="114">
                  <c:v>0.05</c:v>
                </c:pt>
                <c:pt idx="115">
                  <c:v>0.03</c:v>
                </c:pt>
                <c:pt idx="116">
                  <c:v>0.02</c:v>
                </c:pt>
                <c:pt idx="117">
                  <c:v>0.02</c:v>
                </c:pt>
                <c:pt idx="118">
                  <c:v>0.03</c:v>
                </c:pt>
                <c:pt idx="119">
                  <c:v>0.03</c:v>
                </c:pt>
                <c:pt idx="120">
                  <c:v>0.04</c:v>
                </c:pt>
                <c:pt idx="121">
                  <c:v>7.0000000000000007E-2</c:v>
                </c:pt>
                <c:pt idx="122">
                  <c:v>0.02</c:v>
                </c:pt>
                <c:pt idx="123">
                  <c:v>0.02</c:v>
                </c:pt>
                <c:pt idx="124">
                  <c:v>0.04</c:v>
                </c:pt>
                <c:pt idx="125">
                  <c:v>0.14000000000000001</c:v>
                </c:pt>
                <c:pt idx="126">
                  <c:v>0.37</c:v>
                </c:pt>
                <c:pt idx="127">
                  <c:v>0.01</c:v>
                </c:pt>
                <c:pt idx="128">
                  <c:v>0.32</c:v>
                </c:pt>
                <c:pt idx="129">
                  <c:v>0.66</c:v>
                </c:pt>
                <c:pt idx="130">
                  <c:v>0.32</c:v>
                </c:pt>
                <c:pt idx="131">
                  <c:v>0.03</c:v>
                </c:pt>
                <c:pt idx="132">
                  <c:v>7.0000000000000007E-2</c:v>
                </c:pt>
                <c:pt idx="133">
                  <c:v>0.13</c:v>
                </c:pt>
                <c:pt idx="134">
                  <c:v>0.03</c:v>
                </c:pt>
                <c:pt idx="135">
                  <c:v>0.16</c:v>
                </c:pt>
                <c:pt idx="136">
                  <c:v>0.08</c:v>
                </c:pt>
                <c:pt idx="137">
                  <c:v>0.34</c:v>
                </c:pt>
                <c:pt idx="138">
                  <c:v>0.13</c:v>
                </c:pt>
                <c:pt idx="139">
                  <c:v>7.0000000000000007E-2</c:v>
                </c:pt>
                <c:pt idx="140">
                  <c:v>0.03</c:v>
                </c:pt>
                <c:pt idx="141">
                  <c:v>0.03</c:v>
                </c:pt>
                <c:pt idx="142">
                  <c:v>0.09</c:v>
                </c:pt>
                <c:pt idx="143">
                  <c:v>0.18</c:v>
                </c:pt>
                <c:pt idx="144">
                  <c:v>0.18</c:v>
                </c:pt>
                <c:pt idx="145">
                  <c:v>0.02</c:v>
                </c:pt>
                <c:pt idx="146">
                  <c:v>0.01</c:v>
                </c:pt>
                <c:pt idx="147">
                  <c:v>0.01</c:v>
                </c:pt>
                <c:pt idx="148">
                  <c:v>0.01</c:v>
                </c:pt>
                <c:pt idx="149">
                  <c:v>0.02</c:v>
                </c:pt>
                <c:pt idx="150">
                  <c:v>0.12</c:v>
                </c:pt>
                <c:pt idx="151">
                  <c:v>0.11</c:v>
                </c:pt>
                <c:pt idx="152">
                  <c:v>0.05</c:v>
                </c:pt>
                <c:pt idx="153">
                  <c:v>0.02</c:v>
                </c:pt>
                <c:pt idx="154">
                  <c:v>0.01</c:v>
                </c:pt>
                <c:pt idx="155">
                  <c:v>0.19</c:v>
                </c:pt>
                <c:pt idx="156">
                  <c:v>0.12</c:v>
                </c:pt>
                <c:pt idx="157">
                  <c:v>0.61</c:v>
                </c:pt>
                <c:pt idx="158">
                  <c:v>0.61</c:v>
                </c:pt>
                <c:pt idx="159">
                  <c:v>0.06</c:v>
                </c:pt>
                <c:pt idx="160">
                  <c:v>1.01</c:v>
                </c:pt>
                <c:pt idx="161">
                  <c:v>0.04</c:v>
                </c:pt>
                <c:pt idx="162">
                  <c:v>0.04</c:v>
                </c:pt>
                <c:pt idx="163">
                  <c:v>0.01</c:v>
                </c:pt>
                <c:pt idx="164">
                  <c:v>0.02</c:v>
                </c:pt>
                <c:pt idx="165">
                  <c:v>0.01</c:v>
                </c:pt>
                <c:pt idx="166">
                  <c:v>0.01</c:v>
                </c:pt>
                <c:pt idx="167">
                  <c:v>0.36</c:v>
                </c:pt>
                <c:pt idx="168">
                  <c:v>0.18</c:v>
                </c:pt>
                <c:pt idx="169">
                  <c:v>0.01</c:v>
                </c:pt>
                <c:pt idx="170">
                  <c:v>0</c:v>
                </c:pt>
                <c:pt idx="171">
                  <c:v>0.01</c:v>
                </c:pt>
                <c:pt idx="172">
                  <c:v>0.01</c:v>
                </c:pt>
                <c:pt idx="173">
                  <c:v>0.04</c:v>
                </c:pt>
                <c:pt idx="174">
                  <c:v>0.37</c:v>
                </c:pt>
                <c:pt idx="175">
                  <c:v>0.86</c:v>
                </c:pt>
                <c:pt idx="176">
                  <c:v>0.1</c:v>
                </c:pt>
                <c:pt idx="177">
                  <c:v>0.06</c:v>
                </c:pt>
                <c:pt idx="178">
                  <c:v>0.18</c:v>
                </c:pt>
                <c:pt idx="179">
                  <c:v>0.02</c:v>
                </c:pt>
                <c:pt idx="180">
                  <c:v>0.11</c:v>
                </c:pt>
                <c:pt idx="181">
                  <c:v>0.02</c:v>
                </c:pt>
                <c:pt idx="182">
                  <c:v>0.57999999999999996</c:v>
                </c:pt>
                <c:pt idx="183">
                  <c:v>0.1</c:v>
                </c:pt>
                <c:pt idx="184">
                  <c:v>0.1</c:v>
                </c:pt>
                <c:pt idx="185">
                  <c:v>0.02</c:v>
                </c:pt>
                <c:pt idx="186">
                  <c:v>0.01</c:v>
                </c:pt>
                <c:pt idx="187">
                  <c:v>0.01</c:v>
                </c:pt>
                <c:pt idx="188">
                  <c:v>0.01</c:v>
                </c:pt>
                <c:pt idx="189">
                  <c:v>0.03</c:v>
                </c:pt>
                <c:pt idx="190">
                  <c:v>0.01</c:v>
                </c:pt>
                <c:pt idx="191">
                  <c:v>0.04</c:v>
                </c:pt>
                <c:pt idx="192">
                  <c:v>0.23</c:v>
                </c:pt>
                <c:pt idx="193">
                  <c:v>0.09</c:v>
                </c:pt>
                <c:pt idx="194">
                  <c:v>0.01</c:v>
                </c:pt>
                <c:pt idx="195">
                  <c:v>0.01</c:v>
                </c:pt>
                <c:pt idx="196">
                  <c:v>0.02</c:v>
                </c:pt>
                <c:pt idx="197">
                  <c:v>0.04</c:v>
                </c:pt>
                <c:pt idx="198">
                  <c:v>0.09</c:v>
                </c:pt>
                <c:pt idx="199">
                  <c:v>0.09</c:v>
                </c:pt>
                <c:pt idx="200">
                  <c:v>0.05</c:v>
                </c:pt>
                <c:pt idx="201">
                  <c:v>0.57999999999999996</c:v>
                </c:pt>
                <c:pt idx="202">
                  <c:v>0.01</c:v>
                </c:pt>
                <c:pt idx="203">
                  <c:v>0.01</c:v>
                </c:pt>
                <c:pt idx="204">
                  <c:v>0.35</c:v>
                </c:pt>
                <c:pt idx="205">
                  <c:v>0.2</c:v>
                </c:pt>
                <c:pt idx="206">
                  <c:v>0.01</c:v>
                </c:pt>
                <c:pt idx="207">
                  <c:v>0</c:v>
                </c:pt>
                <c:pt idx="208">
                  <c:v>0.01</c:v>
                </c:pt>
                <c:pt idx="209">
                  <c:v>0.04</c:v>
                </c:pt>
                <c:pt idx="210">
                  <c:v>0.03</c:v>
                </c:pt>
                <c:pt idx="211">
                  <c:v>0.21</c:v>
                </c:pt>
                <c:pt idx="212">
                  <c:v>0.02</c:v>
                </c:pt>
                <c:pt idx="213">
                  <c:v>0.47</c:v>
                </c:pt>
                <c:pt idx="214">
                  <c:v>0.24</c:v>
                </c:pt>
                <c:pt idx="215">
                  <c:v>0.15</c:v>
                </c:pt>
                <c:pt idx="216">
                  <c:v>0.01</c:v>
                </c:pt>
                <c:pt idx="217">
                  <c:v>0.02</c:v>
                </c:pt>
                <c:pt idx="218">
                  <c:v>0.02</c:v>
                </c:pt>
                <c:pt idx="219">
                  <c:v>0.01</c:v>
                </c:pt>
                <c:pt idx="220">
                  <c:v>0.01</c:v>
                </c:pt>
                <c:pt idx="222">
                  <c:v>0.02</c:v>
                </c:pt>
                <c:pt idx="223">
                  <c:v>0.03</c:v>
                </c:pt>
                <c:pt idx="224">
                  <c:v>0.02</c:v>
                </c:pt>
                <c:pt idx="225">
                  <c:v>0.04</c:v>
                </c:pt>
                <c:pt idx="226">
                  <c:v>0.6</c:v>
                </c:pt>
                <c:pt idx="227">
                  <c:v>0.3</c:v>
                </c:pt>
                <c:pt idx="228">
                  <c:v>0.13</c:v>
                </c:pt>
                <c:pt idx="229">
                  <c:v>0.02</c:v>
                </c:pt>
                <c:pt idx="230">
                  <c:v>0.05</c:v>
                </c:pt>
                <c:pt idx="231">
                  <c:v>0.03</c:v>
                </c:pt>
                <c:pt idx="232">
                  <c:v>0.15</c:v>
                </c:pt>
                <c:pt idx="233">
                  <c:v>0.02</c:v>
                </c:pt>
                <c:pt idx="234">
                  <c:v>0.28000000000000003</c:v>
                </c:pt>
                <c:pt idx="235">
                  <c:v>0.14000000000000001</c:v>
                </c:pt>
                <c:pt idx="236">
                  <c:v>0.04</c:v>
                </c:pt>
                <c:pt idx="237">
                  <c:v>0.01</c:v>
                </c:pt>
                <c:pt idx="238">
                  <c:v>0.01</c:v>
                </c:pt>
                <c:pt idx="239">
                  <c:v>0</c:v>
                </c:pt>
                <c:pt idx="240">
                  <c:v>0.01</c:v>
                </c:pt>
                <c:pt idx="241">
                  <c:v>0.02</c:v>
                </c:pt>
                <c:pt idx="242">
                  <c:v>0.02</c:v>
                </c:pt>
                <c:pt idx="243">
                  <c:v>0.02</c:v>
                </c:pt>
                <c:pt idx="244">
                  <c:v>0.03</c:v>
                </c:pt>
                <c:pt idx="245">
                  <c:v>0.04</c:v>
                </c:pt>
                <c:pt idx="246">
                  <c:v>0.15</c:v>
                </c:pt>
                <c:pt idx="247">
                  <c:v>0.12</c:v>
                </c:pt>
                <c:pt idx="248">
                  <c:v>0.22</c:v>
                </c:pt>
                <c:pt idx="249">
                  <c:v>0.12</c:v>
                </c:pt>
                <c:pt idx="250">
                  <c:v>0.25</c:v>
                </c:pt>
                <c:pt idx="251">
                  <c:v>1.19</c:v>
                </c:pt>
                <c:pt idx="252">
                  <c:v>1.3</c:v>
                </c:pt>
                <c:pt idx="253">
                  <c:v>0.04</c:v>
                </c:pt>
                <c:pt idx="254">
                  <c:v>0.43</c:v>
                </c:pt>
                <c:pt idx="257">
                  <c:v>0.1</c:v>
                </c:pt>
                <c:pt idx="264">
                  <c:v>1.1499999999999999</c:v>
                </c:pt>
                <c:pt idx="270">
                  <c:v>0.11</c:v>
                </c:pt>
                <c:pt idx="271">
                  <c:v>0.74</c:v>
                </c:pt>
                <c:pt idx="272">
                  <c:v>3.21</c:v>
                </c:pt>
                <c:pt idx="273">
                  <c:v>1.59</c:v>
                </c:pt>
                <c:pt idx="274">
                  <c:v>0.06</c:v>
                </c:pt>
                <c:pt idx="275">
                  <c:v>0.17</c:v>
                </c:pt>
                <c:pt idx="276">
                  <c:v>1.25</c:v>
                </c:pt>
                <c:pt idx="277">
                  <c:v>6.11</c:v>
                </c:pt>
                <c:pt idx="278">
                  <c:v>0.2</c:v>
                </c:pt>
                <c:pt idx="279">
                  <c:v>1.94</c:v>
                </c:pt>
                <c:pt idx="280">
                  <c:v>0.18</c:v>
                </c:pt>
                <c:pt idx="281">
                  <c:v>0.54</c:v>
                </c:pt>
                <c:pt idx="282">
                  <c:v>0.74</c:v>
                </c:pt>
                <c:pt idx="283">
                  <c:v>0.51</c:v>
                </c:pt>
                <c:pt idx="284">
                  <c:v>1.1599999999999999</c:v>
                </c:pt>
                <c:pt idx="285">
                  <c:v>2.44</c:v>
                </c:pt>
                <c:pt idx="286">
                  <c:v>0.61</c:v>
                </c:pt>
                <c:pt idx="287">
                  <c:v>2</c:v>
                </c:pt>
                <c:pt idx="288">
                  <c:v>4.03</c:v>
                </c:pt>
                <c:pt idx="289">
                  <c:v>1.35</c:v>
                </c:pt>
                <c:pt idx="290">
                  <c:v>0.17</c:v>
                </c:pt>
                <c:pt idx="291">
                  <c:v>0.08</c:v>
                </c:pt>
                <c:pt idx="292">
                  <c:v>0.19</c:v>
                </c:pt>
                <c:pt idx="293">
                  <c:v>0.87</c:v>
                </c:pt>
                <c:pt idx="294">
                  <c:v>0.91</c:v>
                </c:pt>
                <c:pt idx="295">
                  <c:v>1.1000000000000001</c:v>
                </c:pt>
                <c:pt idx="296">
                  <c:v>4.0199999999999996</c:v>
                </c:pt>
                <c:pt idx="297">
                  <c:v>0.4</c:v>
                </c:pt>
                <c:pt idx="298">
                  <c:v>1.0900000000000001</c:v>
                </c:pt>
                <c:pt idx="299">
                  <c:v>0.28000000000000003</c:v>
                </c:pt>
                <c:pt idx="300">
                  <c:v>2.79</c:v>
                </c:pt>
                <c:pt idx="301">
                  <c:v>1.21</c:v>
                </c:pt>
                <c:pt idx="302">
                  <c:v>1.5</c:v>
                </c:pt>
                <c:pt idx="303">
                  <c:v>0.22</c:v>
                </c:pt>
                <c:pt idx="304">
                  <c:v>5.78</c:v>
                </c:pt>
                <c:pt idx="305">
                  <c:v>1.56</c:v>
                </c:pt>
                <c:pt idx="306">
                  <c:v>2.17</c:v>
                </c:pt>
                <c:pt idx="307">
                  <c:v>0.38</c:v>
                </c:pt>
                <c:pt idx="308">
                  <c:v>6.71</c:v>
                </c:pt>
                <c:pt idx="309">
                  <c:v>4.92</c:v>
                </c:pt>
                <c:pt idx="310">
                  <c:v>11.24</c:v>
                </c:pt>
                <c:pt idx="311">
                  <c:v>4.3899999999999997</c:v>
                </c:pt>
                <c:pt idx="312">
                  <c:v>4.22</c:v>
                </c:pt>
                <c:pt idx="313">
                  <c:v>3.19</c:v>
                </c:pt>
                <c:pt idx="314">
                  <c:v>4.26</c:v>
                </c:pt>
                <c:pt idx="315">
                  <c:v>2.84</c:v>
                </c:pt>
                <c:pt idx="316">
                  <c:v>1.6</c:v>
                </c:pt>
                <c:pt idx="317">
                  <c:v>0.45</c:v>
                </c:pt>
                <c:pt idx="318">
                  <c:v>0.73</c:v>
                </c:pt>
                <c:pt idx="319">
                  <c:v>1.04</c:v>
                </c:pt>
                <c:pt idx="320">
                  <c:v>1.25</c:v>
                </c:pt>
                <c:pt idx="321">
                  <c:v>0.35</c:v>
                </c:pt>
                <c:pt idx="322">
                  <c:v>0.6</c:v>
                </c:pt>
                <c:pt idx="323">
                  <c:v>1.57</c:v>
                </c:pt>
                <c:pt idx="324">
                  <c:v>0.3</c:v>
                </c:pt>
                <c:pt idx="325">
                  <c:v>2.46</c:v>
                </c:pt>
                <c:pt idx="326">
                  <c:v>2.41</c:v>
                </c:pt>
                <c:pt idx="327">
                  <c:v>2.62</c:v>
                </c:pt>
                <c:pt idx="328">
                  <c:v>0.72</c:v>
                </c:pt>
                <c:pt idx="329">
                  <c:v>2.68</c:v>
                </c:pt>
                <c:pt idx="330">
                  <c:v>0.38</c:v>
                </c:pt>
                <c:pt idx="331">
                  <c:v>1.51</c:v>
                </c:pt>
                <c:pt idx="332">
                  <c:v>0.19</c:v>
                </c:pt>
                <c:pt idx="333">
                  <c:v>0.55000000000000004</c:v>
                </c:pt>
                <c:pt idx="334">
                  <c:v>0.77</c:v>
                </c:pt>
                <c:pt idx="335">
                  <c:v>0.63</c:v>
                </c:pt>
                <c:pt idx="336">
                  <c:v>0.65</c:v>
                </c:pt>
                <c:pt idx="337">
                  <c:v>0.95</c:v>
                </c:pt>
                <c:pt idx="338">
                  <c:v>1.86</c:v>
                </c:pt>
                <c:pt idx="339">
                  <c:v>0.59</c:v>
                </c:pt>
                <c:pt idx="340">
                  <c:v>0.17</c:v>
                </c:pt>
                <c:pt idx="341">
                  <c:v>0.34</c:v>
                </c:pt>
                <c:pt idx="342">
                  <c:v>0.68</c:v>
                </c:pt>
                <c:pt idx="343">
                  <c:v>1.1100000000000001</c:v>
                </c:pt>
                <c:pt idx="344">
                  <c:v>0.55000000000000004</c:v>
                </c:pt>
                <c:pt idx="345">
                  <c:v>1.66</c:v>
                </c:pt>
                <c:pt idx="346">
                  <c:v>3.57</c:v>
                </c:pt>
                <c:pt idx="347">
                  <c:v>1.93</c:v>
                </c:pt>
                <c:pt idx="348">
                  <c:v>3.2</c:v>
                </c:pt>
                <c:pt idx="349">
                  <c:v>5.37</c:v>
                </c:pt>
                <c:pt idx="350">
                  <c:v>3.41</c:v>
                </c:pt>
                <c:pt idx="351">
                  <c:v>4.25</c:v>
                </c:pt>
                <c:pt idx="352">
                  <c:v>3.58</c:v>
                </c:pt>
                <c:pt idx="353">
                  <c:v>5.07</c:v>
                </c:pt>
                <c:pt idx="354">
                  <c:v>1.3</c:v>
                </c:pt>
                <c:pt idx="355">
                  <c:v>0.94</c:v>
                </c:pt>
                <c:pt idx="356">
                  <c:v>0.1</c:v>
                </c:pt>
                <c:pt idx="357">
                  <c:v>0.41</c:v>
                </c:pt>
                <c:pt idx="358">
                  <c:v>0.57999999999999996</c:v>
                </c:pt>
                <c:pt idx="359">
                  <c:v>0.09</c:v>
                </c:pt>
                <c:pt idx="360">
                  <c:v>3.45</c:v>
                </c:pt>
                <c:pt idx="361">
                  <c:v>7.4</c:v>
                </c:pt>
                <c:pt idx="362">
                  <c:v>1.42</c:v>
                </c:pt>
                <c:pt idx="363">
                  <c:v>1.1000000000000001</c:v>
                </c:pt>
                <c:pt idx="364">
                  <c:v>5.05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41-4E97-981B-82CCBD0C6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347712"/>
        <c:axId val="143350016"/>
      </c:scatterChart>
      <c:valAx>
        <c:axId val="143347712"/>
        <c:scaling>
          <c:orientation val="minMax"/>
          <c:max val="360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Windrichtung in Grad</a:t>
                </a:r>
              </a:p>
            </c:rich>
          </c:tx>
          <c:layout>
            <c:manualLayout>
              <c:xMode val="edge"/>
              <c:yMode val="edge"/>
              <c:x val="0.42411642411642414"/>
              <c:y val="0.9462184873949579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3350016"/>
        <c:crosses val="autoZero"/>
        <c:crossBetween val="midCat"/>
        <c:majorUnit val="20"/>
      </c:valAx>
      <c:valAx>
        <c:axId val="143350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ng/m³</a:t>
                </a:r>
              </a:p>
            </c:rich>
          </c:tx>
          <c:layout>
            <c:manualLayout>
              <c:xMode val="edge"/>
              <c:yMode val="edge"/>
              <c:x val="3.1185031185031187E-3"/>
              <c:y val="0.443697478991596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3347712"/>
        <c:crosses val="autoZero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13520" cy="566166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0.61248</cdr:x>
      <cdr:y>0.18486</cdr:y>
    </cdr:from>
    <cdr:to>
      <cdr:x>0.79943</cdr:x>
      <cdr:y>0.26983</cdr:y>
    </cdr:to>
    <cdr:sp macro="" textlink="">
      <cdr:nvSpPr>
        <cdr:cNvPr id="3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1887" y="1046631"/>
          <a:ext cx="1703736" cy="48102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27432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01.01. - 31.12.2022</a:t>
          </a:r>
        </a:p>
        <a:p xmlns:a="http://schemas.openxmlformats.org/drawingml/2006/main">
          <a:pPr algn="l" rtl="0">
            <a:defRPr sz="1000"/>
          </a:pPr>
          <a:r>
            <a:rPr lang="de-DE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Mittelwert 0,73 ng/m³</a:t>
          </a:r>
          <a:endParaRPr lang="de-DE"/>
        </a:p>
      </cdr:txBody>
    </cdr:sp>
  </cdr:relSizeAnchor>
  <cdr:relSizeAnchor xmlns:cdr="http://schemas.openxmlformats.org/drawingml/2006/chartDrawing">
    <cdr:from>
      <cdr:x>0.01461</cdr:x>
      <cdr:y>0.94454</cdr:y>
    </cdr:from>
    <cdr:to>
      <cdr:x>0.10882</cdr:x>
      <cdr:y>0.98972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3350" y="5353050"/>
          <a:ext cx="859611" cy="256054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13520" cy="566166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0.01983</cdr:x>
      <cdr:y>0.93613</cdr:y>
    </cdr:from>
    <cdr:to>
      <cdr:x>0.11404</cdr:x>
      <cdr:y>0.98131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0975" y="5305425"/>
          <a:ext cx="859611" cy="256054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achbereich43@lanuv.nrw.d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A23" sqref="A23"/>
    </sheetView>
  </sheetViews>
  <sheetFormatPr baseColWidth="10" defaultColWidth="11.44140625" defaultRowHeight="13.2" x14ac:dyDescent="0.25"/>
  <cols>
    <col min="1" max="1" width="13" style="76" customWidth="1"/>
    <col min="2" max="2" width="61.44140625" style="76" customWidth="1"/>
    <col min="3" max="7" width="11.44140625" style="76"/>
    <col min="8" max="8" width="57" style="76" customWidth="1"/>
    <col min="9" max="16384" width="11.44140625" style="76"/>
  </cols>
  <sheetData>
    <row r="1" spans="1:6" ht="15.6" x14ac:dyDescent="0.3">
      <c r="A1" s="75" t="s">
        <v>2</v>
      </c>
      <c r="F1" s="1"/>
    </row>
    <row r="3" spans="1:6" x14ac:dyDescent="0.25">
      <c r="A3" s="77" t="s">
        <v>23</v>
      </c>
      <c r="B3" s="77"/>
    </row>
    <row r="4" spans="1:6" x14ac:dyDescent="0.25">
      <c r="A4" s="77"/>
      <c r="B4" s="77"/>
    </row>
    <row r="5" spans="1:6" x14ac:dyDescent="0.25">
      <c r="A5" s="77" t="s">
        <v>24</v>
      </c>
      <c r="B5" s="77"/>
    </row>
    <row r="6" spans="1:6" x14ac:dyDescent="0.25">
      <c r="A6" s="77" t="s">
        <v>25</v>
      </c>
      <c r="B6" s="77"/>
    </row>
    <row r="7" spans="1:6" x14ac:dyDescent="0.25">
      <c r="A7" s="77" t="s">
        <v>26</v>
      </c>
      <c r="B7" s="77"/>
    </row>
    <row r="8" spans="1:6" x14ac:dyDescent="0.25">
      <c r="A8" s="77"/>
      <c r="B8" s="77"/>
    </row>
    <row r="9" spans="1:6" x14ac:dyDescent="0.25">
      <c r="A9" s="77" t="s">
        <v>32</v>
      </c>
      <c r="B9" s="77"/>
    </row>
    <row r="11" spans="1:6" x14ac:dyDescent="0.25">
      <c r="A11" s="77" t="s">
        <v>4</v>
      </c>
      <c r="B11" s="78" t="s">
        <v>45</v>
      </c>
    </row>
    <row r="12" spans="1:6" x14ac:dyDescent="0.25">
      <c r="A12" s="77" t="s">
        <v>5</v>
      </c>
      <c r="B12" s="78" t="s">
        <v>44</v>
      </c>
    </row>
    <row r="13" spans="1:6" x14ac:dyDescent="0.25">
      <c r="A13" s="86" t="s">
        <v>46</v>
      </c>
      <c r="B13" s="1" t="s">
        <v>47</v>
      </c>
    </row>
    <row r="14" spans="1:6" x14ac:dyDescent="0.25">
      <c r="A14" s="86"/>
      <c r="B14" s="1"/>
    </row>
    <row r="16" spans="1:6" x14ac:dyDescent="0.25">
      <c r="A16" s="79" t="s">
        <v>36</v>
      </c>
    </row>
    <row r="17" spans="1:5" x14ac:dyDescent="0.25">
      <c r="A17" s="80" t="s">
        <v>40</v>
      </c>
      <c r="B17" s="81"/>
    </row>
    <row r="18" spans="1:5" x14ac:dyDescent="0.25">
      <c r="A18" s="81" t="s">
        <v>37</v>
      </c>
      <c r="B18" s="47" t="str">
        <f>HYPERLINK("http://www.gis-rest.nrw.de/geocoding_map_client/?rw="&amp;B19&amp;"&amp;hw="&amp;B20,A17)</f>
        <v>BOTT</v>
      </c>
    </row>
    <row r="19" spans="1:5" x14ac:dyDescent="0.25">
      <c r="A19" s="82" t="s">
        <v>38</v>
      </c>
      <c r="B19" s="83">
        <v>359656</v>
      </c>
    </row>
    <row r="20" spans="1:5" x14ac:dyDescent="0.25">
      <c r="A20" s="82" t="s">
        <v>39</v>
      </c>
      <c r="B20" s="83">
        <v>5710256</v>
      </c>
    </row>
    <row r="23" spans="1:5" customFormat="1" x14ac:dyDescent="0.25">
      <c r="A23" s="74"/>
    </row>
    <row r="24" spans="1:5" customFormat="1" x14ac:dyDescent="0.25">
      <c r="A24" s="18"/>
      <c r="B24" s="18"/>
      <c r="C24" s="18"/>
      <c r="D24" s="18"/>
      <c r="E24" s="18"/>
    </row>
    <row r="25" spans="1:5" customFormat="1" x14ac:dyDescent="0.25">
      <c r="C25" s="19"/>
      <c r="D25" s="19"/>
      <c r="E25" s="19"/>
    </row>
    <row r="26" spans="1:5" customFormat="1" x14ac:dyDescent="0.25">
      <c r="A26" s="19" t="s">
        <v>6</v>
      </c>
      <c r="B26" s="19"/>
      <c r="C26" s="18"/>
      <c r="D26" s="18"/>
      <c r="E26" s="18"/>
    </row>
    <row r="27" spans="1:5" customFormat="1" x14ac:dyDescent="0.25">
      <c r="A27" s="3"/>
      <c r="B27" s="7"/>
      <c r="C27" s="18"/>
      <c r="D27" s="18"/>
      <c r="E27" s="18"/>
    </row>
    <row r="28" spans="1:5" customFormat="1" x14ac:dyDescent="0.25">
      <c r="A28" s="8" t="s">
        <v>7</v>
      </c>
      <c r="B28" s="2" t="s">
        <v>3</v>
      </c>
      <c r="C28" s="18"/>
      <c r="D28" s="18"/>
      <c r="E28" s="18"/>
    </row>
    <row r="29" spans="1:5" customFormat="1" x14ac:dyDescent="0.25">
      <c r="A29" s="9" t="s">
        <v>8</v>
      </c>
      <c r="B29" s="10" t="s">
        <v>9</v>
      </c>
      <c r="C29" s="18"/>
      <c r="D29" s="18"/>
      <c r="E29" s="18"/>
    </row>
    <row r="30" spans="1:5" customFormat="1" x14ac:dyDescent="0.25">
      <c r="A30" s="11"/>
      <c r="B30" s="11" t="s">
        <v>10</v>
      </c>
      <c r="C30" s="18"/>
      <c r="D30" s="18"/>
      <c r="E30" s="18"/>
    </row>
    <row r="31" spans="1:5" customFormat="1" x14ac:dyDescent="0.25">
      <c r="A31" s="11"/>
      <c r="B31" s="11" t="s">
        <v>11</v>
      </c>
      <c r="C31" s="18"/>
      <c r="D31" s="18"/>
      <c r="E31" s="18"/>
    </row>
    <row r="32" spans="1:5" customFormat="1" x14ac:dyDescent="0.25">
      <c r="A32" s="5"/>
      <c r="B32" s="12" t="s">
        <v>12</v>
      </c>
      <c r="C32" s="18"/>
      <c r="D32" s="18"/>
      <c r="E32" s="18"/>
    </row>
    <row r="33" spans="1:5" customFormat="1" x14ac:dyDescent="0.25">
      <c r="A33" s="13" t="s">
        <v>13</v>
      </c>
      <c r="B33" s="14" t="s">
        <v>14</v>
      </c>
      <c r="C33" s="18"/>
      <c r="D33" s="18"/>
      <c r="E33" s="18"/>
    </row>
    <row r="34" spans="1:5" customFormat="1" x14ac:dyDescent="0.25">
      <c r="A34" s="11"/>
      <c r="B34" s="4" t="s">
        <v>15</v>
      </c>
      <c r="C34" s="18"/>
      <c r="D34" s="18"/>
      <c r="E34" s="18"/>
    </row>
    <row r="35" spans="1:5" customFormat="1" x14ac:dyDescent="0.25">
      <c r="A35" s="12"/>
      <c r="B35" s="6" t="s">
        <v>16</v>
      </c>
      <c r="C35" s="18"/>
      <c r="D35" s="18"/>
      <c r="E35" s="18"/>
    </row>
    <row r="36" spans="1:5" customFormat="1" x14ac:dyDescent="0.25">
      <c r="C36" s="18"/>
      <c r="D36" s="18"/>
      <c r="E36" s="18"/>
    </row>
    <row r="37" spans="1:5" customFormat="1" x14ac:dyDescent="0.25"/>
    <row r="38" spans="1:5" customFormat="1" x14ac:dyDescent="0.25">
      <c r="A38" s="15" t="s">
        <v>17</v>
      </c>
      <c r="B38" s="16"/>
    </row>
    <row r="39" spans="1:5" customFormat="1" x14ac:dyDescent="0.25">
      <c r="A39" s="17" t="s">
        <v>18</v>
      </c>
      <c r="B39" s="6"/>
    </row>
    <row r="40" spans="1:5" customFormat="1" x14ac:dyDescent="0.25"/>
  </sheetData>
  <hyperlinks>
    <hyperlink ref="B13" r:id="rId1"/>
  </hyperlinks>
  <pageMargins left="0.78740157499999996" right="0.78740157499999996" top="0.984251969" bottom="0.984251969" header="0.4921259845" footer="0.4921259845"/>
  <pageSetup paperSize="9" orientation="portrait" horizontalDpi="4294967293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5"/>
  <sheetViews>
    <sheetView workbookViewId="0">
      <pane ySplit="11" topLeftCell="A309" activePane="bottomLeft" state="frozenSplit"/>
      <selection activeCell="F45" sqref="F45"/>
      <selection pane="bottomLeft" activeCell="D313" sqref="D313"/>
    </sheetView>
  </sheetViews>
  <sheetFormatPr baseColWidth="10" defaultRowHeight="13.2" x14ac:dyDescent="0.25"/>
  <cols>
    <col min="2" max="2" width="13.5546875" customWidth="1"/>
    <col min="3" max="3" width="10.44140625" customWidth="1"/>
    <col min="4" max="4" width="22.44140625" customWidth="1"/>
    <col min="5" max="5" width="7.33203125" customWidth="1"/>
    <col min="6" max="6" width="13" style="50" customWidth="1"/>
    <col min="7" max="7" width="13.33203125" style="50" customWidth="1"/>
    <col min="8" max="8" width="10.6640625" style="50" customWidth="1"/>
    <col min="9" max="10" width="11.44140625" style="50"/>
    <col min="12" max="12" width="18.33203125" customWidth="1"/>
    <col min="13" max="13" width="18.109375" customWidth="1"/>
  </cols>
  <sheetData>
    <row r="1" spans="1:14" ht="15" customHeight="1" x14ac:dyDescent="0.25">
      <c r="A1" s="88" t="s">
        <v>28</v>
      </c>
      <c r="B1" s="88"/>
      <c r="C1" s="88"/>
      <c r="D1" s="88"/>
      <c r="E1" s="48"/>
      <c r="F1" s="104" t="s">
        <v>28</v>
      </c>
      <c r="G1" s="104"/>
      <c r="H1" s="104"/>
      <c r="I1" s="104"/>
      <c r="J1" s="104"/>
      <c r="K1" s="104"/>
      <c r="L1" s="98" t="s">
        <v>30</v>
      </c>
      <c r="M1" s="99"/>
    </row>
    <row r="2" spans="1:14" ht="15" customHeight="1" x14ac:dyDescent="0.35">
      <c r="A2" s="88" t="s">
        <v>35</v>
      </c>
      <c r="B2" s="88"/>
      <c r="C2" s="88"/>
      <c r="D2" s="88"/>
      <c r="E2" s="48"/>
      <c r="F2" s="104" t="s">
        <v>43</v>
      </c>
      <c r="G2" s="104"/>
      <c r="H2" s="104"/>
      <c r="I2" s="104"/>
      <c r="J2" s="104"/>
      <c r="K2" s="104"/>
      <c r="L2" s="100"/>
      <c r="M2" s="101"/>
    </row>
    <row r="3" spans="1:14" ht="15" customHeight="1" x14ac:dyDescent="0.25">
      <c r="A3" s="89" t="s">
        <v>41</v>
      </c>
      <c r="B3" s="89"/>
      <c r="C3" s="89"/>
      <c r="D3" s="89"/>
      <c r="E3" s="49"/>
      <c r="F3" s="105" t="s">
        <v>42</v>
      </c>
      <c r="G3" s="105"/>
      <c r="H3" s="105"/>
      <c r="I3" s="105"/>
      <c r="J3" s="105"/>
      <c r="K3" s="105"/>
      <c r="L3" s="100"/>
      <c r="M3" s="101"/>
    </row>
    <row r="4" spans="1:14" ht="15" customHeight="1" x14ac:dyDescent="0.25">
      <c r="B4" s="20"/>
      <c r="C4" s="21"/>
      <c r="D4" s="21"/>
      <c r="E4" s="21"/>
      <c r="G4" s="51"/>
      <c r="H4" s="52"/>
      <c r="I4" s="52"/>
      <c r="J4" s="52"/>
      <c r="K4" s="21"/>
      <c r="L4" s="100"/>
      <c r="M4" s="101"/>
    </row>
    <row r="5" spans="1:14" ht="17.399999999999999" x14ac:dyDescent="0.3">
      <c r="A5" s="84"/>
      <c r="F5" s="53"/>
      <c r="L5" s="102"/>
      <c r="M5" s="103"/>
    </row>
    <row r="6" spans="1:14" s="33" customFormat="1" ht="12" customHeight="1" thickBot="1" x14ac:dyDescent="0.3">
      <c r="A6" s="39" t="s">
        <v>49</v>
      </c>
      <c r="B6" s="45"/>
      <c r="C6" s="46"/>
      <c r="F6" s="54"/>
      <c r="G6" s="55"/>
      <c r="H6" s="56"/>
      <c r="I6" s="54"/>
      <c r="J6" s="54"/>
      <c r="L6" s="96"/>
      <c r="M6" s="97"/>
    </row>
    <row r="7" spans="1:14" s="33" customFormat="1" x14ac:dyDescent="0.25">
      <c r="B7" s="34" t="s">
        <v>20</v>
      </c>
      <c r="C7" s="37" t="s">
        <v>29</v>
      </c>
      <c r="F7" s="54"/>
      <c r="G7" s="57" t="s">
        <v>20</v>
      </c>
      <c r="H7" s="58" t="s">
        <v>29</v>
      </c>
      <c r="I7" s="54"/>
      <c r="J7" s="54"/>
      <c r="L7" s="40" t="s">
        <v>31</v>
      </c>
      <c r="M7" s="41" t="s">
        <v>27</v>
      </c>
    </row>
    <row r="8" spans="1:14" s="24" customFormat="1" ht="12" customHeight="1" thickBot="1" x14ac:dyDescent="0.3">
      <c r="B8" s="35" t="s">
        <v>21</v>
      </c>
      <c r="C8" s="38" t="s">
        <v>22</v>
      </c>
      <c r="F8" s="59"/>
      <c r="G8" s="60" t="s">
        <v>21</v>
      </c>
      <c r="H8" s="61" t="s">
        <v>22</v>
      </c>
      <c r="I8" s="59"/>
      <c r="J8" s="59"/>
      <c r="L8" s="90" t="s">
        <v>33</v>
      </c>
      <c r="M8" s="93" t="s">
        <v>34</v>
      </c>
    </row>
    <row r="9" spans="1:14" s="24" customFormat="1" ht="12" customHeight="1" x14ac:dyDescent="0.25">
      <c r="B9" s="32" t="s">
        <v>19</v>
      </c>
      <c r="C9" s="36">
        <f>COUNT(C12:C377)</f>
        <v>351</v>
      </c>
      <c r="F9" s="59"/>
      <c r="G9" s="62"/>
      <c r="H9" s="63"/>
      <c r="I9" s="59"/>
      <c r="J9" s="59"/>
      <c r="L9" s="91"/>
      <c r="M9" s="94"/>
    </row>
    <row r="10" spans="1:14" s="24" customFormat="1" ht="12" customHeight="1" x14ac:dyDescent="0.25">
      <c r="B10" s="25" t="s">
        <v>0</v>
      </c>
      <c r="C10" s="23">
        <f>MAX(C12:C377)</f>
        <v>11.24</v>
      </c>
      <c r="F10" s="59"/>
      <c r="G10" s="64"/>
      <c r="H10" s="65"/>
      <c r="I10" s="59"/>
      <c r="J10" s="59"/>
      <c r="L10" s="91"/>
      <c r="M10" s="94"/>
    </row>
    <row r="11" spans="1:14" s="24" customFormat="1" ht="12.75" customHeight="1" thickBot="1" x14ac:dyDescent="0.3">
      <c r="B11" s="25" t="s">
        <v>1</v>
      </c>
      <c r="C11" s="87">
        <f>AVERAGE(C12:C377)</f>
        <v>0.72584045584045598</v>
      </c>
      <c r="F11" s="59"/>
      <c r="G11" s="64"/>
      <c r="H11" s="66"/>
      <c r="I11" s="59"/>
      <c r="J11" s="59"/>
      <c r="L11" s="92"/>
      <c r="M11" s="95"/>
    </row>
    <row r="12" spans="1:14" s="28" customFormat="1" ht="11.4" x14ac:dyDescent="0.2">
      <c r="B12" s="26">
        <v>44562</v>
      </c>
      <c r="C12" s="27">
        <v>2.23</v>
      </c>
      <c r="F12" s="67"/>
      <c r="G12" s="68">
        <v>44562</v>
      </c>
      <c r="H12" s="69">
        <v>2.23</v>
      </c>
      <c r="I12" s="67"/>
      <c r="J12" s="67"/>
      <c r="L12" s="42">
        <v>202.65629999999999</v>
      </c>
      <c r="M12" s="43">
        <v>3.3222100000000001</v>
      </c>
      <c r="N12" s="85"/>
    </row>
    <row r="13" spans="1:14" s="28" customFormat="1" ht="11.4" x14ac:dyDescent="0.2">
      <c r="B13" s="29">
        <v>44563</v>
      </c>
      <c r="C13" s="30">
        <v>3.38</v>
      </c>
      <c r="F13" s="67"/>
      <c r="G13" s="70">
        <v>44563</v>
      </c>
      <c r="H13" s="71">
        <v>3.38</v>
      </c>
      <c r="I13" s="67"/>
      <c r="J13" s="67"/>
      <c r="L13" s="42">
        <v>217.02879999999999</v>
      </c>
      <c r="M13" s="43">
        <v>4.6928799999999997</v>
      </c>
      <c r="N13" s="85"/>
    </row>
    <row r="14" spans="1:14" s="28" customFormat="1" ht="11.4" x14ac:dyDescent="0.2">
      <c r="B14" s="29">
        <v>44564</v>
      </c>
      <c r="C14" s="30">
        <v>0.09</v>
      </c>
      <c r="F14" s="67"/>
      <c r="G14" s="70">
        <v>44564</v>
      </c>
      <c r="H14" s="71">
        <v>0.09</v>
      </c>
      <c r="I14" s="67"/>
      <c r="J14" s="67"/>
      <c r="L14" s="42">
        <v>231.66630000000001</v>
      </c>
      <c r="M14" s="43">
        <v>4.5448599999999999</v>
      </c>
      <c r="N14" s="85"/>
    </row>
    <row r="15" spans="1:14" s="28" customFormat="1" ht="11.4" x14ac:dyDescent="0.2">
      <c r="B15" s="29">
        <v>44565</v>
      </c>
      <c r="C15" s="30">
        <v>0.24</v>
      </c>
      <c r="F15" s="67"/>
      <c r="G15" s="70">
        <v>44565</v>
      </c>
      <c r="H15" s="71">
        <v>0.24</v>
      </c>
      <c r="I15" s="67"/>
      <c r="J15" s="67"/>
      <c r="L15" s="42">
        <v>241.7671</v>
      </c>
      <c r="M15" s="43">
        <v>2.9369200000000002</v>
      </c>
      <c r="N15" s="85"/>
    </row>
    <row r="16" spans="1:14" s="28" customFormat="1" ht="11.4" x14ac:dyDescent="0.2">
      <c r="B16" s="29">
        <v>44566</v>
      </c>
      <c r="C16" s="30">
        <v>0.08</v>
      </c>
      <c r="F16" s="67"/>
      <c r="G16" s="72">
        <v>44566</v>
      </c>
      <c r="H16" s="73">
        <v>0.08</v>
      </c>
      <c r="I16" s="67"/>
      <c r="J16" s="67"/>
      <c r="L16" s="42">
        <v>247.9177</v>
      </c>
      <c r="M16" s="43">
        <v>4.5282999999999998</v>
      </c>
      <c r="N16" s="85"/>
    </row>
    <row r="17" spans="2:14" s="28" customFormat="1" ht="11.4" x14ac:dyDescent="0.2">
      <c r="B17" s="29">
        <v>44567</v>
      </c>
      <c r="C17" s="30">
        <v>1.69</v>
      </c>
      <c r="F17" s="67"/>
      <c r="G17" s="72">
        <v>44567</v>
      </c>
      <c r="H17" s="73">
        <v>1.69</v>
      </c>
      <c r="I17" s="67"/>
      <c r="J17" s="67"/>
      <c r="L17" s="42">
        <v>229.49610000000001</v>
      </c>
      <c r="M17" s="43">
        <v>2.5844399999999998</v>
      </c>
      <c r="N17" s="85"/>
    </row>
    <row r="18" spans="2:14" s="28" customFormat="1" ht="11.4" x14ac:dyDescent="0.2">
      <c r="B18" s="29">
        <v>44568</v>
      </c>
      <c r="C18" s="30">
        <v>3.84</v>
      </c>
      <c r="F18" s="67"/>
      <c r="G18" s="72">
        <v>44568</v>
      </c>
      <c r="H18" s="73">
        <v>3.84</v>
      </c>
      <c r="I18" s="67"/>
      <c r="J18" s="67"/>
      <c r="L18" s="42">
        <v>210.58840000000001</v>
      </c>
      <c r="M18" s="43">
        <v>4.2952500000000002</v>
      </c>
      <c r="N18" s="85"/>
    </row>
    <row r="19" spans="2:14" s="28" customFormat="1" ht="11.4" x14ac:dyDescent="0.2">
      <c r="B19" s="29">
        <v>44569</v>
      </c>
      <c r="C19" s="30">
        <v>1.38</v>
      </c>
      <c r="F19" s="67"/>
      <c r="G19" s="72">
        <v>44569</v>
      </c>
      <c r="H19" s="73">
        <v>1.38</v>
      </c>
      <c r="I19" s="67"/>
      <c r="J19" s="67"/>
      <c r="L19" s="42">
        <v>196.49340000000001</v>
      </c>
      <c r="M19" s="43">
        <v>4.2730100000000002</v>
      </c>
      <c r="N19" s="85"/>
    </row>
    <row r="20" spans="2:14" s="28" customFormat="1" ht="11.4" x14ac:dyDescent="0.2">
      <c r="B20" s="29">
        <v>44570</v>
      </c>
      <c r="C20" s="30">
        <v>0.33</v>
      </c>
      <c r="F20" s="67"/>
      <c r="G20" s="72">
        <v>44570</v>
      </c>
      <c r="H20" s="73">
        <v>0.33</v>
      </c>
      <c r="I20" s="67"/>
      <c r="J20" s="67"/>
      <c r="L20" s="42">
        <v>241.89320000000001</v>
      </c>
      <c r="M20" s="43">
        <v>3.7238899999999999</v>
      </c>
      <c r="N20" s="85"/>
    </row>
    <row r="21" spans="2:14" s="28" customFormat="1" ht="11.4" x14ac:dyDescent="0.2">
      <c r="B21" s="29">
        <v>44571</v>
      </c>
      <c r="C21" s="30">
        <v>1.1200000000000001</v>
      </c>
      <c r="F21" s="67"/>
      <c r="G21" s="72">
        <v>44571</v>
      </c>
      <c r="H21" s="73">
        <v>1.1200000000000001</v>
      </c>
      <c r="I21" s="67"/>
      <c r="J21" s="67"/>
      <c r="L21" s="42">
        <v>224.94139999999999</v>
      </c>
      <c r="M21" s="43">
        <v>1.14758</v>
      </c>
      <c r="N21" s="85"/>
    </row>
    <row r="22" spans="2:14" s="28" customFormat="1" ht="11.4" x14ac:dyDescent="0.2">
      <c r="B22" s="29">
        <v>44572</v>
      </c>
      <c r="C22" s="30">
        <v>1.62</v>
      </c>
      <c r="F22" s="67"/>
      <c r="G22" s="72">
        <v>44572</v>
      </c>
      <c r="H22" s="73">
        <v>1.62</v>
      </c>
      <c r="I22" s="67"/>
      <c r="J22" s="67"/>
      <c r="L22" s="42">
        <v>209.5274</v>
      </c>
      <c r="M22" s="43">
        <v>1.47716</v>
      </c>
      <c r="N22" s="85"/>
    </row>
    <row r="23" spans="2:14" s="28" customFormat="1" ht="11.4" x14ac:dyDescent="0.2">
      <c r="B23" s="29">
        <v>44573</v>
      </c>
      <c r="C23" s="30">
        <v>0.83</v>
      </c>
      <c r="F23" s="67"/>
      <c r="G23" s="72">
        <v>44573</v>
      </c>
      <c r="H23" s="73">
        <v>0.83</v>
      </c>
      <c r="I23" s="67"/>
      <c r="J23" s="67"/>
      <c r="L23" s="42">
        <v>244.69800000000001</v>
      </c>
      <c r="M23" s="43">
        <v>1.87599</v>
      </c>
      <c r="N23" s="85"/>
    </row>
    <row r="24" spans="2:14" s="28" customFormat="1" ht="11.4" x14ac:dyDescent="0.2">
      <c r="B24" s="29">
        <v>44574</v>
      </c>
      <c r="C24" s="30">
        <v>0.57999999999999996</v>
      </c>
      <c r="F24" s="67"/>
      <c r="G24" s="72">
        <v>44574</v>
      </c>
      <c r="H24" s="73">
        <v>0.57999999999999996</v>
      </c>
      <c r="I24" s="67"/>
      <c r="J24" s="67"/>
      <c r="L24" s="42">
        <v>236.66540000000001</v>
      </c>
      <c r="M24" s="43">
        <v>2.8167499999999999</v>
      </c>
      <c r="N24" s="85"/>
    </row>
    <row r="25" spans="2:14" s="28" customFormat="1" ht="11.4" x14ac:dyDescent="0.2">
      <c r="B25" s="29">
        <v>44575</v>
      </c>
      <c r="C25" s="30">
        <v>0.74</v>
      </c>
      <c r="F25" s="67"/>
      <c r="G25" s="72">
        <v>44575</v>
      </c>
      <c r="H25" s="73">
        <v>0.74</v>
      </c>
      <c r="I25" s="67"/>
      <c r="J25" s="67"/>
      <c r="L25" s="42">
        <v>217.01169999999999</v>
      </c>
      <c r="M25" s="43">
        <v>1.80186</v>
      </c>
      <c r="N25" s="85"/>
    </row>
    <row r="26" spans="2:14" s="28" customFormat="1" ht="11.4" x14ac:dyDescent="0.2">
      <c r="B26" s="29">
        <v>44576</v>
      </c>
      <c r="C26" s="30">
        <v>0.19</v>
      </c>
      <c r="F26" s="67"/>
      <c r="G26" s="72">
        <v>44576</v>
      </c>
      <c r="H26" s="73">
        <v>0.19</v>
      </c>
      <c r="I26" s="67"/>
      <c r="J26" s="67"/>
      <c r="L26" s="42">
        <v>140.3741</v>
      </c>
      <c r="M26" s="43">
        <v>1.7863899999999999</v>
      </c>
      <c r="N26" s="85"/>
    </row>
    <row r="27" spans="2:14" s="28" customFormat="1" ht="11.4" x14ac:dyDescent="0.2">
      <c r="B27" s="29">
        <v>44577</v>
      </c>
      <c r="C27" s="30">
        <v>0.4</v>
      </c>
      <c r="F27" s="67"/>
      <c r="G27" s="72">
        <v>44577</v>
      </c>
      <c r="H27" s="73">
        <v>0.4</v>
      </c>
      <c r="I27" s="67"/>
      <c r="J27" s="67"/>
      <c r="L27" s="42">
        <v>231.81030000000001</v>
      </c>
      <c r="M27" s="43">
        <v>3.6443500000000002</v>
      </c>
      <c r="N27" s="85"/>
    </row>
    <row r="28" spans="2:14" s="28" customFormat="1" ht="11.4" x14ac:dyDescent="0.2">
      <c r="B28" s="29">
        <v>44578</v>
      </c>
      <c r="C28" s="30">
        <v>0.12</v>
      </c>
      <c r="F28" s="67"/>
      <c r="G28" s="72">
        <v>44578</v>
      </c>
      <c r="H28" s="73">
        <v>0.12</v>
      </c>
      <c r="I28" s="67"/>
      <c r="J28" s="67"/>
      <c r="L28" s="42">
        <v>264.50360000000001</v>
      </c>
      <c r="M28" s="43">
        <v>3.2496999999999998</v>
      </c>
      <c r="N28" s="85"/>
    </row>
    <row r="29" spans="2:14" s="28" customFormat="1" ht="11.4" x14ac:dyDescent="0.2">
      <c r="B29" s="29">
        <v>44579</v>
      </c>
      <c r="C29" s="30">
        <v>0.1</v>
      </c>
      <c r="F29" s="67"/>
      <c r="G29" s="72">
        <v>44579</v>
      </c>
      <c r="H29" s="73">
        <v>0.1</v>
      </c>
      <c r="I29" s="67"/>
      <c r="J29" s="67"/>
      <c r="L29" s="42">
        <v>294.1823</v>
      </c>
      <c r="M29" s="43">
        <v>1.5438700000000001</v>
      </c>
      <c r="N29" s="85"/>
    </row>
    <row r="30" spans="2:14" s="28" customFormat="1" ht="11.4" x14ac:dyDescent="0.2">
      <c r="B30" s="29">
        <v>44580</v>
      </c>
      <c r="C30" s="30">
        <v>0.59</v>
      </c>
      <c r="F30" s="67"/>
      <c r="G30" s="72">
        <v>44580</v>
      </c>
      <c r="H30" s="73">
        <v>0.59</v>
      </c>
      <c r="I30" s="67"/>
      <c r="J30" s="67"/>
      <c r="L30" s="42">
        <v>222.7698</v>
      </c>
      <c r="M30" s="43">
        <v>3.3526400000000001</v>
      </c>
      <c r="N30" s="85"/>
    </row>
    <row r="31" spans="2:14" s="28" customFormat="1" ht="11.4" x14ac:dyDescent="0.2">
      <c r="B31" s="29">
        <v>44581</v>
      </c>
      <c r="C31" s="30">
        <v>0.03</v>
      </c>
      <c r="F31" s="67"/>
      <c r="G31" s="72">
        <v>44581</v>
      </c>
      <c r="H31" s="73">
        <v>0.03</v>
      </c>
      <c r="I31" s="67"/>
      <c r="J31" s="67"/>
      <c r="L31" s="42">
        <v>289.86079999999998</v>
      </c>
      <c r="M31" s="43">
        <v>3.2661500000000001</v>
      </c>
      <c r="N31" s="85"/>
    </row>
    <row r="32" spans="2:14" s="28" customFormat="1" ht="11.4" x14ac:dyDescent="0.2">
      <c r="B32" s="29">
        <v>44582</v>
      </c>
      <c r="C32" s="30">
        <v>0.05</v>
      </c>
      <c r="F32" s="67"/>
      <c r="G32" s="72">
        <v>44582</v>
      </c>
      <c r="H32" s="73">
        <v>0.05</v>
      </c>
      <c r="I32" s="67"/>
      <c r="J32" s="67"/>
      <c r="L32" s="42">
        <v>271.50150000000002</v>
      </c>
      <c r="M32" s="43">
        <v>2.4899499999999999</v>
      </c>
      <c r="N32" s="85"/>
    </row>
    <row r="33" spans="2:14" s="28" customFormat="1" ht="11.4" x14ac:dyDescent="0.2">
      <c r="B33" s="29">
        <v>44583</v>
      </c>
      <c r="C33" s="30">
        <v>7.0000000000000007E-2</v>
      </c>
      <c r="F33" s="67"/>
      <c r="G33" s="72">
        <v>44583</v>
      </c>
      <c r="H33" s="73">
        <v>7.0000000000000007E-2</v>
      </c>
      <c r="I33" s="67"/>
      <c r="J33" s="67"/>
      <c r="L33" s="42">
        <v>264.22809999999998</v>
      </c>
      <c r="M33" s="43">
        <v>2.65021</v>
      </c>
      <c r="N33" s="85"/>
    </row>
    <row r="34" spans="2:14" s="28" customFormat="1" ht="11.4" x14ac:dyDescent="0.2">
      <c r="B34" s="29">
        <v>44584</v>
      </c>
      <c r="C34" s="30">
        <v>0.23</v>
      </c>
      <c r="F34" s="67"/>
      <c r="G34" s="72">
        <v>44584</v>
      </c>
      <c r="H34" s="73">
        <v>0.23</v>
      </c>
      <c r="I34" s="67"/>
      <c r="J34" s="67"/>
      <c r="L34" s="42">
        <v>258.5127</v>
      </c>
      <c r="M34" s="43">
        <v>1.07735</v>
      </c>
      <c r="N34" s="85"/>
    </row>
    <row r="35" spans="2:14" s="28" customFormat="1" ht="11.4" x14ac:dyDescent="0.2">
      <c r="B35" s="29">
        <v>44585</v>
      </c>
      <c r="C35" s="30">
        <v>0.09</v>
      </c>
      <c r="F35" s="67"/>
      <c r="G35" s="72">
        <v>44585</v>
      </c>
      <c r="H35" s="73">
        <v>0.09</v>
      </c>
      <c r="I35" s="67"/>
      <c r="J35" s="67"/>
      <c r="L35" s="42">
        <v>139.48689999999999</v>
      </c>
      <c r="M35" s="43">
        <v>1.8302499999999999</v>
      </c>
      <c r="N35" s="85"/>
    </row>
    <row r="36" spans="2:14" s="28" customFormat="1" ht="11.4" x14ac:dyDescent="0.2">
      <c r="B36" s="29">
        <v>44586</v>
      </c>
      <c r="C36" s="30">
        <v>0.28000000000000003</v>
      </c>
      <c r="F36" s="67"/>
      <c r="G36" s="72">
        <v>44586</v>
      </c>
      <c r="H36" s="73">
        <v>0.28000000000000003</v>
      </c>
      <c r="I36" s="67"/>
      <c r="J36" s="67"/>
      <c r="L36" s="42">
        <v>24.561199999999999</v>
      </c>
      <c r="M36" s="43">
        <v>0.99026999999999998</v>
      </c>
      <c r="N36" s="85"/>
    </row>
    <row r="37" spans="2:14" s="28" customFormat="1" ht="11.4" x14ac:dyDescent="0.2">
      <c r="B37" s="29">
        <v>44587</v>
      </c>
      <c r="C37" s="30">
        <v>0.24</v>
      </c>
      <c r="F37" s="67"/>
      <c r="G37" s="72">
        <v>44587</v>
      </c>
      <c r="H37" s="73">
        <v>0.24</v>
      </c>
      <c r="I37" s="67"/>
      <c r="J37" s="67"/>
      <c r="L37" s="42">
        <v>239.98599999999999</v>
      </c>
      <c r="M37" s="43">
        <v>2.8848699999999998</v>
      </c>
      <c r="N37" s="85"/>
    </row>
    <row r="38" spans="2:14" s="28" customFormat="1" ht="11.4" x14ac:dyDescent="0.2">
      <c r="B38" s="29">
        <v>44588</v>
      </c>
      <c r="C38" s="30">
        <v>0.13</v>
      </c>
      <c r="F38" s="67"/>
      <c r="G38" s="72">
        <v>44588</v>
      </c>
      <c r="H38" s="73">
        <v>0.13</v>
      </c>
      <c r="I38" s="67"/>
      <c r="J38" s="67"/>
      <c r="L38" s="42">
        <v>242.30009999999999</v>
      </c>
      <c r="M38" s="43">
        <v>4.39215</v>
      </c>
      <c r="N38" s="85"/>
    </row>
    <row r="39" spans="2:14" s="28" customFormat="1" ht="11.4" x14ac:dyDescent="0.2">
      <c r="B39" s="29">
        <v>44589</v>
      </c>
      <c r="C39" s="30">
        <v>0.1</v>
      </c>
      <c r="F39" s="67"/>
      <c r="G39" s="72">
        <v>44589</v>
      </c>
      <c r="H39" s="73">
        <v>0.1</v>
      </c>
      <c r="I39" s="67"/>
      <c r="J39" s="67"/>
      <c r="L39" s="42">
        <v>249.83109999999999</v>
      </c>
      <c r="M39" s="43">
        <v>3.4124500000000002</v>
      </c>
      <c r="N39" s="85"/>
    </row>
    <row r="40" spans="2:14" s="28" customFormat="1" ht="11.4" x14ac:dyDescent="0.2">
      <c r="B40" s="29">
        <v>44590</v>
      </c>
      <c r="C40" s="30">
        <v>0.04</v>
      </c>
      <c r="F40" s="67"/>
      <c r="G40" s="72">
        <v>44590</v>
      </c>
      <c r="H40" s="73">
        <v>0.04</v>
      </c>
      <c r="I40" s="67"/>
      <c r="J40" s="67"/>
      <c r="L40" s="42">
        <v>245.03399999999999</v>
      </c>
      <c r="M40" s="43">
        <v>4.7896200000000002</v>
      </c>
      <c r="N40" s="85"/>
    </row>
    <row r="41" spans="2:14" s="28" customFormat="1" ht="11.4" x14ac:dyDescent="0.2">
      <c r="B41" s="29">
        <v>44591</v>
      </c>
      <c r="C41" s="30">
        <v>0.08</v>
      </c>
      <c r="F41" s="67"/>
      <c r="G41" s="72">
        <v>44591</v>
      </c>
      <c r="H41" s="73">
        <v>0.08</v>
      </c>
      <c r="I41" s="67"/>
      <c r="J41" s="67"/>
      <c r="L41" s="42">
        <v>264.02300000000002</v>
      </c>
      <c r="M41" s="43">
        <v>3.64785</v>
      </c>
      <c r="N41" s="85"/>
    </row>
    <row r="42" spans="2:14" s="28" customFormat="1" ht="11.4" x14ac:dyDescent="0.2">
      <c r="B42" s="29">
        <v>44592</v>
      </c>
      <c r="C42" s="30">
        <v>0.3</v>
      </c>
      <c r="F42" s="67"/>
      <c r="G42" s="72">
        <v>44592</v>
      </c>
      <c r="H42" s="73">
        <v>0.3</v>
      </c>
      <c r="I42" s="67"/>
      <c r="J42" s="67"/>
      <c r="L42" s="42">
        <v>271.54660000000001</v>
      </c>
      <c r="M42" s="43">
        <v>5.41533</v>
      </c>
      <c r="N42" s="85"/>
    </row>
    <row r="43" spans="2:14" s="28" customFormat="1" ht="11.4" x14ac:dyDescent="0.2">
      <c r="B43" s="29">
        <v>44593</v>
      </c>
      <c r="C43" s="30">
        <v>0.05</v>
      </c>
      <c r="F43" s="67"/>
      <c r="G43" s="72">
        <v>44593</v>
      </c>
      <c r="H43" s="73">
        <v>0.05</v>
      </c>
      <c r="I43" s="67"/>
      <c r="J43" s="67"/>
      <c r="L43" s="42">
        <v>252.82239999999999</v>
      </c>
      <c r="M43" s="43">
        <v>4.1059200000000002</v>
      </c>
      <c r="N43" s="85"/>
    </row>
    <row r="44" spans="2:14" s="28" customFormat="1" ht="11.4" x14ac:dyDescent="0.2">
      <c r="B44" s="29">
        <v>44594</v>
      </c>
      <c r="C44" s="30">
        <v>0.12</v>
      </c>
      <c r="F44" s="67"/>
      <c r="G44" s="72">
        <v>44594</v>
      </c>
      <c r="H44" s="73">
        <v>0.12</v>
      </c>
      <c r="I44" s="67"/>
      <c r="J44" s="67"/>
      <c r="L44" s="42">
        <v>275.5136</v>
      </c>
      <c r="M44" s="43">
        <v>3.0465399999999998</v>
      </c>
      <c r="N44" s="85"/>
    </row>
    <row r="45" spans="2:14" s="28" customFormat="1" ht="11.4" x14ac:dyDescent="0.2">
      <c r="B45" s="29">
        <v>44595</v>
      </c>
      <c r="C45" s="30">
        <v>0.24</v>
      </c>
      <c r="F45" s="67"/>
      <c r="G45" s="72">
        <v>44595</v>
      </c>
      <c r="H45" s="73">
        <v>0.24</v>
      </c>
      <c r="I45" s="67"/>
      <c r="J45" s="67"/>
      <c r="L45" s="42">
        <v>229.25790000000001</v>
      </c>
      <c r="M45" s="43">
        <v>3.6783800000000002</v>
      </c>
      <c r="N45" s="85"/>
    </row>
    <row r="46" spans="2:14" s="28" customFormat="1" ht="11.4" x14ac:dyDescent="0.2">
      <c r="B46" s="29">
        <v>44596</v>
      </c>
      <c r="C46" s="30">
        <v>1.1299999999999999</v>
      </c>
      <c r="F46" s="67"/>
      <c r="G46" s="72">
        <v>44596</v>
      </c>
      <c r="H46" s="73">
        <v>1.1299999999999999</v>
      </c>
      <c r="I46" s="67"/>
      <c r="J46" s="67"/>
      <c r="L46" s="42">
        <v>225.51070000000001</v>
      </c>
      <c r="M46" s="43">
        <v>4.9372199999999999</v>
      </c>
      <c r="N46" s="85"/>
    </row>
    <row r="47" spans="2:14" s="28" customFormat="1" ht="11.4" x14ac:dyDescent="0.2">
      <c r="B47" s="29">
        <v>44597</v>
      </c>
      <c r="C47" s="30">
        <v>0.15</v>
      </c>
      <c r="F47" s="67"/>
      <c r="G47" s="72">
        <v>44597</v>
      </c>
      <c r="H47" s="73">
        <v>0.15</v>
      </c>
      <c r="I47" s="67"/>
      <c r="J47" s="67"/>
      <c r="L47" s="42">
        <v>228.09229999999999</v>
      </c>
      <c r="M47" s="43">
        <v>4.95831</v>
      </c>
      <c r="N47" s="85"/>
    </row>
    <row r="48" spans="2:14" s="28" customFormat="1" ht="11.4" x14ac:dyDescent="0.2">
      <c r="B48" s="29">
        <v>44598</v>
      </c>
      <c r="C48" s="30">
        <v>0.21</v>
      </c>
      <c r="F48" s="67"/>
      <c r="G48" s="72">
        <v>44598</v>
      </c>
      <c r="H48" s="73">
        <v>0.21</v>
      </c>
      <c r="I48" s="67"/>
      <c r="J48" s="67"/>
      <c r="L48" s="42">
        <v>233.10079999999999</v>
      </c>
      <c r="M48" s="43">
        <v>6.15137</v>
      </c>
      <c r="N48" s="85"/>
    </row>
    <row r="49" spans="2:14" s="28" customFormat="1" ht="11.4" x14ac:dyDescent="0.2">
      <c r="B49" s="29">
        <v>44599</v>
      </c>
      <c r="C49" s="30">
        <v>0.06</v>
      </c>
      <c r="F49" s="67"/>
      <c r="G49" s="72">
        <v>44599</v>
      </c>
      <c r="H49" s="73">
        <v>0.06</v>
      </c>
      <c r="I49" s="67"/>
      <c r="J49" s="67"/>
      <c r="L49" s="42">
        <v>263.78519999999997</v>
      </c>
      <c r="M49" s="43">
        <v>3.9721000000000002</v>
      </c>
      <c r="N49" s="85"/>
    </row>
    <row r="50" spans="2:14" s="28" customFormat="1" ht="11.4" x14ac:dyDescent="0.2">
      <c r="B50" s="29">
        <v>44600</v>
      </c>
      <c r="C50" s="30">
        <v>0.1</v>
      </c>
      <c r="F50" s="67"/>
      <c r="G50" s="72">
        <v>44600</v>
      </c>
      <c r="H50" s="73">
        <v>0.1</v>
      </c>
      <c r="I50" s="67"/>
      <c r="J50" s="67"/>
      <c r="L50" s="42">
        <v>231.32679999999999</v>
      </c>
      <c r="M50" s="43">
        <v>3.99756</v>
      </c>
      <c r="N50" s="85"/>
    </row>
    <row r="51" spans="2:14" s="28" customFormat="1" ht="11.4" x14ac:dyDescent="0.2">
      <c r="B51" s="29">
        <v>44601</v>
      </c>
      <c r="C51" s="30">
        <v>0.24</v>
      </c>
      <c r="F51" s="67"/>
      <c r="G51" s="72">
        <v>44601</v>
      </c>
      <c r="H51" s="73">
        <v>0.24</v>
      </c>
      <c r="I51" s="67"/>
      <c r="J51" s="67"/>
      <c r="L51" s="42">
        <v>231.4768</v>
      </c>
      <c r="M51" s="43">
        <v>3.22892</v>
      </c>
      <c r="N51" s="85"/>
    </row>
    <row r="52" spans="2:14" s="28" customFormat="1" ht="11.4" x14ac:dyDescent="0.2">
      <c r="B52" s="29">
        <v>44602</v>
      </c>
      <c r="C52" s="30">
        <v>0.31</v>
      </c>
      <c r="F52" s="67"/>
      <c r="G52" s="72">
        <v>44602</v>
      </c>
      <c r="H52" s="73">
        <v>0.31</v>
      </c>
      <c r="I52" s="67"/>
      <c r="J52" s="67"/>
      <c r="L52" s="42">
        <v>239.78</v>
      </c>
      <c r="M52" s="43">
        <v>2.4261699999999999</v>
      </c>
      <c r="N52" s="85"/>
    </row>
    <row r="53" spans="2:14" s="28" customFormat="1" ht="11.4" x14ac:dyDescent="0.2">
      <c r="B53" s="29">
        <v>44603</v>
      </c>
      <c r="C53" s="30">
        <v>0.25</v>
      </c>
      <c r="F53" s="67"/>
      <c r="G53" s="72">
        <v>44603</v>
      </c>
      <c r="H53" s="73">
        <v>0.25</v>
      </c>
      <c r="I53" s="67"/>
      <c r="J53" s="67"/>
      <c r="L53" s="42">
        <v>276.64819999999997</v>
      </c>
      <c r="M53" s="43">
        <v>3.3255400000000002</v>
      </c>
      <c r="N53" s="85"/>
    </row>
    <row r="54" spans="2:14" s="28" customFormat="1" ht="11.4" x14ac:dyDescent="0.2">
      <c r="B54" s="29">
        <v>44604</v>
      </c>
      <c r="C54" s="30">
        <v>1.1000000000000001</v>
      </c>
      <c r="F54" s="67"/>
      <c r="G54" s="72">
        <v>44604</v>
      </c>
      <c r="H54" s="73">
        <v>1.1000000000000001</v>
      </c>
      <c r="I54" s="67"/>
      <c r="J54" s="67"/>
      <c r="L54" s="42">
        <v>175.95419999999999</v>
      </c>
      <c r="M54" s="43">
        <v>3.1873499999999999</v>
      </c>
      <c r="N54" s="85"/>
    </row>
    <row r="55" spans="2:14" s="28" customFormat="1" ht="11.4" x14ac:dyDescent="0.2">
      <c r="B55" s="29">
        <v>44605</v>
      </c>
      <c r="C55" s="30">
        <v>1.68</v>
      </c>
      <c r="F55" s="67"/>
      <c r="G55" s="72">
        <v>44605</v>
      </c>
      <c r="H55" s="73">
        <v>1.68</v>
      </c>
      <c r="I55" s="67"/>
      <c r="J55" s="67"/>
      <c r="L55" s="42">
        <v>180.95169999999999</v>
      </c>
      <c r="M55" s="43">
        <v>4.8590600000000004</v>
      </c>
      <c r="N55" s="85"/>
    </row>
    <row r="56" spans="2:14" s="28" customFormat="1" ht="11.4" x14ac:dyDescent="0.2">
      <c r="B56" s="29">
        <v>44606</v>
      </c>
      <c r="C56" s="30">
        <v>2.31</v>
      </c>
      <c r="F56" s="67"/>
      <c r="G56" s="72">
        <v>44606</v>
      </c>
      <c r="H56" s="73">
        <v>2.31</v>
      </c>
      <c r="I56" s="67"/>
      <c r="J56" s="67"/>
      <c r="L56" s="42">
        <v>199.70910000000001</v>
      </c>
      <c r="M56" s="43">
        <v>5.50007</v>
      </c>
      <c r="N56" s="85"/>
    </row>
    <row r="57" spans="2:14" s="28" customFormat="1" ht="11.4" x14ac:dyDescent="0.2">
      <c r="B57" s="29">
        <v>44607</v>
      </c>
      <c r="C57" s="30">
        <v>1.42</v>
      </c>
      <c r="F57" s="67"/>
      <c r="G57" s="72">
        <v>44607</v>
      </c>
      <c r="H57" s="73">
        <v>1.42</v>
      </c>
      <c r="I57" s="67"/>
      <c r="J57" s="67"/>
      <c r="L57" s="42">
        <v>218.63980000000001</v>
      </c>
      <c r="M57" s="43">
        <v>4.7818399999999999</v>
      </c>
      <c r="N57" s="85"/>
    </row>
    <row r="58" spans="2:14" s="28" customFormat="1" ht="11.4" x14ac:dyDescent="0.2">
      <c r="B58" s="29">
        <v>44608</v>
      </c>
      <c r="C58" s="30">
        <v>1.49</v>
      </c>
      <c r="F58" s="67"/>
      <c r="G58" s="72">
        <v>44608</v>
      </c>
      <c r="H58" s="73">
        <v>1.49</v>
      </c>
      <c r="I58" s="67"/>
      <c r="J58" s="67"/>
      <c r="L58" s="42">
        <v>218.7011</v>
      </c>
      <c r="M58" s="43">
        <v>6.2666599999999999</v>
      </c>
      <c r="N58" s="85"/>
    </row>
    <row r="59" spans="2:14" s="28" customFormat="1" ht="11.4" x14ac:dyDescent="0.2">
      <c r="B59" s="29">
        <v>44609</v>
      </c>
      <c r="C59" s="30">
        <v>0.05</v>
      </c>
      <c r="F59" s="67"/>
      <c r="G59" s="72">
        <v>44609</v>
      </c>
      <c r="H59" s="73">
        <v>0.05</v>
      </c>
      <c r="I59" s="67"/>
      <c r="J59" s="67"/>
      <c r="L59" s="42">
        <v>261.30009999999999</v>
      </c>
      <c r="M59" s="43">
        <v>7.1684000000000001</v>
      </c>
      <c r="N59" s="85"/>
    </row>
    <row r="60" spans="2:14" s="28" customFormat="1" ht="11.4" x14ac:dyDescent="0.2">
      <c r="B60" s="29">
        <v>44610</v>
      </c>
      <c r="C60" s="30">
        <v>2.1</v>
      </c>
      <c r="F60" s="67"/>
      <c r="G60" s="72">
        <v>44610</v>
      </c>
      <c r="H60" s="73">
        <v>2.1</v>
      </c>
      <c r="I60" s="67"/>
      <c r="J60" s="67"/>
      <c r="L60" s="42">
        <v>225.25299999999999</v>
      </c>
      <c r="M60" s="43">
        <v>6.7229999999999999</v>
      </c>
      <c r="N60" s="85"/>
    </row>
    <row r="61" spans="2:14" s="28" customFormat="1" ht="11.4" x14ac:dyDescent="0.2">
      <c r="B61" s="29">
        <v>44611</v>
      </c>
      <c r="C61" s="30">
        <v>0.49</v>
      </c>
      <c r="F61" s="67"/>
      <c r="G61" s="72">
        <v>44611</v>
      </c>
      <c r="H61" s="73">
        <v>0.49</v>
      </c>
      <c r="I61" s="67"/>
      <c r="J61" s="67"/>
      <c r="L61" s="42">
        <v>234.37549999999999</v>
      </c>
      <c r="M61" s="43">
        <v>6.7780399999999998</v>
      </c>
      <c r="N61" s="85"/>
    </row>
    <row r="62" spans="2:14" s="28" customFormat="1" ht="11.4" x14ac:dyDescent="0.2">
      <c r="B62" s="29">
        <v>44612</v>
      </c>
      <c r="C62" s="30">
        <v>0.94</v>
      </c>
      <c r="F62" s="67"/>
      <c r="G62" s="72">
        <v>44612</v>
      </c>
      <c r="H62" s="73">
        <v>0.94</v>
      </c>
      <c r="I62" s="67"/>
      <c r="J62" s="67"/>
      <c r="L62" s="42">
        <v>225.21940000000001</v>
      </c>
      <c r="M62" s="43">
        <v>6.8934100000000003</v>
      </c>
      <c r="N62" s="85"/>
    </row>
    <row r="63" spans="2:14" s="28" customFormat="1" ht="11.4" x14ac:dyDescent="0.2">
      <c r="B63" s="29">
        <v>44613</v>
      </c>
      <c r="C63" s="30">
        <v>0.06</v>
      </c>
      <c r="F63" s="67"/>
      <c r="G63" s="72">
        <v>44613</v>
      </c>
      <c r="H63" s="73">
        <v>0.06</v>
      </c>
      <c r="I63" s="67"/>
      <c r="J63" s="67"/>
      <c r="L63" s="42">
        <v>255.69390000000001</v>
      </c>
      <c r="M63" s="43">
        <v>6.3719299999999999</v>
      </c>
      <c r="N63" s="85"/>
    </row>
    <row r="64" spans="2:14" s="28" customFormat="1" ht="11.4" x14ac:dyDescent="0.2">
      <c r="B64" s="29">
        <v>44614</v>
      </c>
      <c r="C64" s="30">
        <v>0.42</v>
      </c>
      <c r="F64" s="67"/>
      <c r="G64" s="72">
        <v>44614</v>
      </c>
      <c r="H64" s="73">
        <v>0.42</v>
      </c>
      <c r="I64" s="67"/>
      <c r="J64" s="67"/>
      <c r="L64" s="42">
        <v>239.5283</v>
      </c>
      <c r="M64" s="43">
        <v>4.34816</v>
      </c>
      <c r="N64" s="85"/>
    </row>
    <row r="65" spans="2:14" s="28" customFormat="1" ht="11.4" x14ac:dyDescent="0.2">
      <c r="B65" s="29">
        <v>44615</v>
      </c>
      <c r="C65" s="30">
        <v>1.0900000000000001</v>
      </c>
      <c r="F65" s="67"/>
      <c r="G65" s="72">
        <v>44615</v>
      </c>
      <c r="H65" s="73">
        <v>1.0900000000000001</v>
      </c>
      <c r="I65" s="67"/>
      <c r="J65" s="67"/>
      <c r="L65" s="42">
        <v>227.57730000000001</v>
      </c>
      <c r="M65" s="43">
        <v>3.8997600000000001</v>
      </c>
      <c r="N65" s="85"/>
    </row>
    <row r="66" spans="2:14" s="28" customFormat="1" ht="11.4" x14ac:dyDescent="0.2">
      <c r="B66" s="29">
        <v>44616</v>
      </c>
      <c r="C66" s="30">
        <v>1.05</v>
      </c>
      <c r="F66" s="67"/>
      <c r="G66" s="72">
        <v>44616</v>
      </c>
      <c r="H66" s="73">
        <v>1.05</v>
      </c>
      <c r="I66" s="67"/>
      <c r="J66" s="67"/>
      <c r="L66" s="42">
        <v>225.71600000000001</v>
      </c>
      <c r="M66" s="43">
        <v>5.1339899999999998</v>
      </c>
      <c r="N66" s="85"/>
    </row>
    <row r="67" spans="2:14" s="28" customFormat="1" ht="11.4" x14ac:dyDescent="0.2">
      <c r="B67" s="29">
        <v>44617</v>
      </c>
      <c r="C67" s="30">
        <v>0.18</v>
      </c>
      <c r="F67" s="67"/>
      <c r="G67" s="72">
        <v>44617</v>
      </c>
      <c r="H67" s="73">
        <v>0.18</v>
      </c>
      <c r="I67" s="67"/>
      <c r="J67" s="67"/>
      <c r="L67" s="42">
        <v>241.62119999999999</v>
      </c>
      <c r="M67" s="43">
        <v>3.5196000000000001</v>
      </c>
      <c r="N67" s="85"/>
    </row>
    <row r="68" spans="2:14" s="28" customFormat="1" ht="11.4" x14ac:dyDescent="0.2">
      <c r="B68" s="29">
        <v>44618</v>
      </c>
      <c r="C68" s="30">
        <v>0.4</v>
      </c>
      <c r="F68" s="67"/>
      <c r="G68" s="72">
        <v>44618</v>
      </c>
      <c r="H68" s="73">
        <v>0.4</v>
      </c>
      <c r="I68" s="67"/>
      <c r="J68" s="67"/>
      <c r="L68" s="42">
        <v>167.6677</v>
      </c>
      <c r="M68" s="43">
        <v>1.5148200000000001</v>
      </c>
      <c r="N68" s="85"/>
    </row>
    <row r="69" spans="2:14" s="28" customFormat="1" ht="11.4" x14ac:dyDescent="0.2">
      <c r="B69" s="29">
        <v>44619</v>
      </c>
      <c r="C69" s="30">
        <v>0.26</v>
      </c>
      <c r="F69" s="67"/>
      <c r="G69" s="72">
        <v>44619</v>
      </c>
      <c r="H69" s="73">
        <v>0.26</v>
      </c>
      <c r="I69" s="67"/>
      <c r="J69" s="67"/>
      <c r="L69" s="42">
        <v>116.724</v>
      </c>
      <c r="M69" s="43">
        <v>2.6545000000000001</v>
      </c>
      <c r="N69" s="85"/>
    </row>
    <row r="70" spans="2:14" s="28" customFormat="1" ht="11.4" x14ac:dyDescent="0.2">
      <c r="B70" s="29">
        <v>44620</v>
      </c>
      <c r="C70" s="30">
        <v>0.43</v>
      </c>
      <c r="F70" s="67"/>
      <c r="G70" s="72">
        <v>44620</v>
      </c>
      <c r="H70" s="73">
        <v>0.43</v>
      </c>
      <c r="I70" s="67"/>
      <c r="J70" s="67"/>
      <c r="L70" s="42">
        <v>137.6464</v>
      </c>
      <c r="M70" s="43">
        <v>2.1934399999999998</v>
      </c>
      <c r="N70" s="85"/>
    </row>
    <row r="71" spans="2:14" s="28" customFormat="1" ht="11.4" x14ac:dyDescent="0.2">
      <c r="B71" s="29">
        <v>44621</v>
      </c>
      <c r="C71" s="30">
        <v>1.03</v>
      </c>
      <c r="F71" s="67"/>
      <c r="G71" s="72">
        <v>44621</v>
      </c>
      <c r="H71" s="73">
        <v>1.03</v>
      </c>
      <c r="I71" s="67"/>
      <c r="J71" s="67"/>
      <c r="L71" s="42">
        <v>144.4051</v>
      </c>
      <c r="M71" s="43">
        <v>1.5881099999999999</v>
      </c>
      <c r="N71" s="85"/>
    </row>
    <row r="72" spans="2:14" s="28" customFormat="1" ht="11.4" x14ac:dyDescent="0.2">
      <c r="B72" s="29">
        <v>44622</v>
      </c>
      <c r="C72" s="30">
        <v>0.61</v>
      </c>
      <c r="F72" s="67"/>
      <c r="G72" s="72">
        <v>44622</v>
      </c>
      <c r="H72" s="73">
        <v>0.61</v>
      </c>
      <c r="I72" s="67"/>
      <c r="J72" s="67"/>
      <c r="L72" s="42">
        <v>68.765699999999995</v>
      </c>
      <c r="M72" s="43">
        <v>1.6241099999999999</v>
      </c>
      <c r="N72" s="85"/>
    </row>
    <row r="73" spans="2:14" s="28" customFormat="1" ht="11.4" x14ac:dyDescent="0.2">
      <c r="B73" s="29">
        <v>44623</v>
      </c>
      <c r="C73" s="30">
        <v>0.44</v>
      </c>
      <c r="F73" s="67"/>
      <c r="G73" s="72">
        <v>44623</v>
      </c>
      <c r="H73" s="73">
        <v>0.44</v>
      </c>
      <c r="I73" s="67"/>
      <c r="J73" s="67"/>
      <c r="L73" s="42">
        <v>72.217699999999994</v>
      </c>
      <c r="M73" s="43">
        <v>2.21835</v>
      </c>
      <c r="N73" s="85"/>
    </row>
    <row r="74" spans="2:14" s="28" customFormat="1" ht="11.4" x14ac:dyDescent="0.2">
      <c r="B74" s="29">
        <v>44624</v>
      </c>
      <c r="C74" s="30">
        <v>0.22</v>
      </c>
      <c r="F74" s="67"/>
      <c r="G74" s="72">
        <v>44624</v>
      </c>
      <c r="H74" s="73">
        <v>0.22</v>
      </c>
      <c r="I74" s="67"/>
      <c r="J74" s="67"/>
      <c r="L74" s="42">
        <v>68.299199999999999</v>
      </c>
      <c r="M74" s="43">
        <v>2.44963</v>
      </c>
      <c r="N74" s="85"/>
    </row>
    <row r="75" spans="2:14" s="28" customFormat="1" ht="11.4" x14ac:dyDescent="0.2">
      <c r="B75" s="29">
        <v>44625</v>
      </c>
      <c r="C75" s="30">
        <v>0.23</v>
      </c>
      <c r="F75" s="67"/>
      <c r="G75" s="72">
        <v>44625</v>
      </c>
      <c r="H75" s="73">
        <v>0.23</v>
      </c>
      <c r="I75" s="67"/>
      <c r="J75" s="67"/>
      <c r="L75" s="42">
        <v>71.875100000000003</v>
      </c>
      <c r="M75" s="43">
        <v>1.80657</v>
      </c>
      <c r="N75" s="85"/>
    </row>
    <row r="76" spans="2:14" s="28" customFormat="1" ht="11.4" x14ac:dyDescent="0.2">
      <c r="B76" s="29">
        <v>44626</v>
      </c>
      <c r="C76" s="30">
        <v>0.32</v>
      </c>
      <c r="F76" s="67"/>
      <c r="G76" s="72">
        <v>44626</v>
      </c>
      <c r="H76" s="73">
        <v>0.32</v>
      </c>
      <c r="I76" s="67"/>
      <c r="J76" s="67"/>
      <c r="L76" s="42">
        <v>36.291200000000003</v>
      </c>
      <c r="M76" s="43">
        <v>2.3150900000000001</v>
      </c>
      <c r="N76" s="85"/>
    </row>
    <row r="77" spans="2:14" s="28" customFormat="1" ht="11.4" x14ac:dyDescent="0.2">
      <c r="B77" s="29">
        <v>44627</v>
      </c>
      <c r="C77" s="30">
        <v>0.21</v>
      </c>
      <c r="F77" s="67"/>
      <c r="G77" s="72">
        <v>44627</v>
      </c>
      <c r="H77" s="73">
        <v>0.21</v>
      </c>
      <c r="I77" s="67"/>
      <c r="J77" s="67"/>
      <c r="L77" s="42">
        <v>75.325400000000002</v>
      </c>
      <c r="M77" s="43">
        <v>2.7776399999999999</v>
      </c>
      <c r="N77" s="85"/>
    </row>
    <row r="78" spans="2:14" s="28" customFormat="1" ht="11.4" x14ac:dyDescent="0.2">
      <c r="B78" s="29">
        <v>44628</v>
      </c>
      <c r="C78" s="30">
        <v>0.16</v>
      </c>
      <c r="F78" s="67"/>
      <c r="G78" s="72">
        <v>44628</v>
      </c>
      <c r="H78" s="73">
        <v>0.16</v>
      </c>
      <c r="I78" s="67"/>
      <c r="J78" s="67"/>
      <c r="L78" s="42">
        <v>124.25279999999999</v>
      </c>
      <c r="M78" s="43">
        <v>3.1025299999999998</v>
      </c>
      <c r="N78" s="85"/>
    </row>
    <row r="79" spans="2:14" s="28" customFormat="1" ht="11.4" x14ac:dyDescent="0.2">
      <c r="B79" s="29">
        <v>44629</v>
      </c>
      <c r="C79" s="30">
        <v>0.46</v>
      </c>
      <c r="F79" s="67"/>
      <c r="G79" s="72">
        <v>44629</v>
      </c>
      <c r="H79" s="73">
        <v>0.46</v>
      </c>
      <c r="I79" s="67"/>
      <c r="J79" s="67"/>
      <c r="L79" s="42">
        <v>138.03700000000001</v>
      </c>
      <c r="M79" s="43">
        <v>1.99359</v>
      </c>
      <c r="N79" s="85"/>
    </row>
    <row r="80" spans="2:14" s="28" customFormat="1" ht="11.4" x14ac:dyDescent="0.2">
      <c r="B80" s="29">
        <v>44630</v>
      </c>
      <c r="C80" s="30">
        <v>0.27</v>
      </c>
      <c r="F80" s="67"/>
      <c r="G80" s="72">
        <v>44630</v>
      </c>
      <c r="H80" s="73">
        <v>0.27</v>
      </c>
      <c r="I80" s="67"/>
      <c r="J80" s="67"/>
      <c r="L80" s="42">
        <v>125.3334</v>
      </c>
      <c r="M80" s="43">
        <v>2.3144499999999999</v>
      </c>
      <c r="N80" s="85"/>
    </row>
    <row r="81" spans="2:14" s="28" customFormat="1" ht="11.4" x14ac:dyDescent="0.2">
      <c r="B81" s="29">
        <v>44631</v>
      </c>
      <c r="C81" s="30">
        <v>0.21</v>
      </c>
      <c r="F81" s="67"/>
      <c r="G81" s="72">
        <v>44631</v>
      </c>
      <c r="H81" s="73">
        <v>0.21</v>
      </c>
      <c r="I81" s="67"/>
      <c r="J81" s="67"/>
      <c r="L81" s="42">
        <v>128.59889999999999</v>
      </c>
      <c r="M81" s="43">
        <v>3.3772099999999998</v>
      </c>
      <c r="N81" s="85"/>
    </row>
    <row r="82" spans="2:14" s="28" customFormat="1" ht="11.4" x14ac:dyDescent="0.2">
      <c r="B82" s="29">
        <v>44632</v>
      </c>
      <c r="C82" s="30">
        <v>0.5</v>
      </c>
      <c r="F82" s="67"/>
      <c r="G82" s="72">
        <v>44632</v>
      </c>
      <c r="H82" s="73">
        <v>0.5</v>
      </c>
      <c r="I82" s="67"/>
      <c r="J82" s="67"/>
      <c r="L82" s="42">
        <v>160.15649999999999</v>
      </c>
      <c r="M82" s="43">
        <v>3.3570099999999998</v>
      </c>
      <c r="N82" s="85"/>
    </row>
    <row r="83" spans="2:14" s="28" customFormat="1" ht="11.4" x14ac:dyDescent="0.2">
      <c r="B83" s="29">
        <v>44633</v>
      </c>
      <c r="C83" s="30">
        <v>0.53</v>
      </c>
      <c r="F83" s="67"/>
      <c r="G83" s="72">
        <v>44633</v>
      </c>
      <c r="H83" s="73">
        <v>0.53</v>
      </c>
      <c r="I83" s="67"/>
      <c r="J83" s="67"/>
      <c r="L83" s="42">
        <v>154.6721</v>
      </c>
      <c r="M83" s="43">
        <v>2.6924700000000001</v>
      </c>
      <c r="N83" s="85"/>
    </row>
    <row r="84" spans="2:14" s="28" customFormat="1" ht="11.4" x14ac:dyDescent="0.2">
      <c r="B84" s="29">
        <v>44634</v>
      </c>
      <c r="C84" s="30">
        <v>0.24</v>
      </c>
      <c r="F84" s="67"/>
      <c r="G84" s="72">
        <v>44634</v>
      </c>
      <c r="H84" s="73">
        <v>0.24</v>
      </c>
      <c r="I84" s="67"/>
      <c r="J84" s="67"/>
      <c r="L84" s="42">
        <v>227.20959999999999</v>
      </c>
      <c r="M84" s="43">
        <v>3.0200999999999998</v>
      </c>
      <c r="N84" s="85"/>
    </row>
    <row r="85" spans="2:14" s="28" customFormat="1" ht="11.4" x14ac:dyDescent="0.2">
      <c r="B85" s="29">
        <v>44635</v>
      </c>
      <c r="C85" s="30">
        <v>0.21</v>
      </c>
      <c r="F85" s="67"/>
      <c r="G85" s="72">
        <v>44635</v>
      </c>
      <c r="H85" s="73">
        <v>0.21</v>
      </c>
      <c r="I85" s="67"/>
      <c r="J85" s="67"/>
      <c r="L85" s="42">
        <v>121.57729999999999</v>
      </c>
      <c r="M85" s="43">
        <v>1.3371299999999999</v>
      </c>
      <c r="N85" s="85"/>
    </row>
    <row r="86" spans="2:14" s="28" customFormat="1" ht="11.4" x14ac:dyDescent="0.2">
      <c r="B86" s="29">
        <v>44636</v>
      </c>
      <c r="C86" s="30">
        <v>0.2</v>
      </c>
      <c r="F86" s="67"/>
      <c r="G86" s="72">
        <v>44636</v>
      </c>
      <c r="H86" s="73">
        <v>0.2</v>
      </c>
      <c r="I86" s="67"/>
      <c r="J86" s="67"/>
      <c r="L86" s="42">
        <v>126.6795</v>
      </c>
      <c r="M86" s="43">
        <v>3.0006300000000001</v>
      </c>
      <c r="N86" s="85"/>
    </row>
    <row r="87" spans="2:14" s="28" customFormat="1" ht="11.4" x14ac:dyDescent="0.2">
      <c r="B87" s="29">
        <v>44637</v>
      </c>
      <c r="C87" s="30">
        <v>0.53</v>
      </c>
      <c r="F87" s="67"/>
      <c r="G87" s="72">
        <v>44637</v>
      </c>
      <c r="H87" s="73">
        <v>0.53</v>
      </c>
      <c r="I87" s="67"/>
      <c r="J87" s="67"/>
      <c r="L87" s="42">
        <v>259.90679999999998</v>
      </c>
      <c r="M87" s="43">
        <v>3.0572599999999999</v>
      </c>
      <c r="N87" s="85"/>
    </row>
    <row r="88" spans="2:14" s="28" customFormat="1" ht="11.4" x14ac:dyDescent="0.2">
      <c r="B88" s="29">
        <v>44638</v>
      </c>
      <c r="C88" s="30">
        <v>0.26</v>
      </c>
      <c r="F88" s="67"/>
      <c r="G88" s="72">
        <v>44638</v>
      </c>
      <c r="H88" s="73">
        <v>0.26</v>
      </c>
      <c r="I88" s="67"/>
      <c r="J88" s="67"/>
      <c r="L88" s="42">
        <v>46.8324</v>
      </c>
      <c r="M88" s="43">
        <v>2.84781</v>
      </c>
      <c r="N88" s="85"/>
    </row>
    <row r="89" spans="2:14" s="28" customFormat="1" ht="11.4" x14ac:dyDescent="0.2">
      <c r="B89" s="29">
        <v>44639</v>
      </c>
      <c r="C89" s="30">
        <v>0.1</v>
      </c>
      <c r="F89" s="67"/>
      <c r="G89" s="72">
        <v>44639</v>
      </c>
      <c r="H89" s="73">
        <v>0.1</v>
      </c>
      <c r="I89" s="67"/>
      <c r="J89" s="67"/>
      <c r="L89" s="42">
        <v>64.174300000000002</v>
      </c>
      <c r="M89" s="43">
        <v>4.2742100000000001</v>
      </c>
      <c r="N89" s="85"/>
    </row>
    <row r="90" spans="2:14" s="28" customFormat="1" ht="11.4" x14ac:dyDescent="0.2">
      <c r="B90" s="29">
        <v>44640</v>
      </c>
      <c r="C90" s="30">
        <v>0.78</v>
      </c>
      <c r="F90" s="67"/>
      <c r="G90" s="72">
        <v>44640</v>
      </c>
      <c r="H90" s="73">
        <v>0.78</v>
      </c>
      <c r="I90" s="67"/>
      <c r="J90" s="67"/>
      <c r="L90" s="42">
        <v>98.918099999999995</v>
      </c>
      <c r="M90" s="43">
        <v>3.8115299999999999</v>
      </c>
      <c r="N90" s="85"/>
    </row>
    <row r="91" spans="2:14" s="28" customFormat="1" ht="11.4" x14ac:dyDescent="0.2">
      <c r="B91" s="29">
        <v>44641</v>
      </c>
      <c r="C91" s="30">
        <v>0.35</v>
      </c>
      <c r="F91" s="67"/>
      <c r="G91" s="72">
        <v>44641</v>
      </c>
      <c r="H91" s="73">
        <v>0.35</v>
      </c>
      <c r="I91" s="67"/>
      <c r="J91" s="67"/>
      <c r="L91" s="42">
        <v>137.51400000000001</v>
      </c>
      <c r="M91" s="43">
        <v>1.54199</v>
      </c>
      <c r="N91" s="85"/>
    </row>
    <row r="92" spans="2:14" s="28" customFormat="1" ht="11.4" x14ac:dyDescent="0.2">
      <c r="B92" s="29">
        <v>44642</v>
      </c>
      <c r="C92" s="30">
        <v>0.28000000000000003</v>
      </c>
      <c r="F92" s="67"/>
      <c r="G92" s="72">
        <v>44642</v>
      </c>
      <c r="H92" s="73">
        <v>0.28000000000000003</v>
      </c>
      <c r="I92" s="67"/>
      <c r="J92" s="67"/>
      <c r="L92" s="42">
        <v>70.822000000000003</v>
      </c>
      <c r="M92" s="43">
        <v>1.9725600000000001</v>
      </c>
      <c r="N92" s="85"/>
    </row>
    <row r="93" spans="2:14" s="28" customFormat="1" ht="11.4" x14ac:dyDescent="0.2">
      <c r="B93" s="29">
        <v>44643</v>
      </c>
      <c r="C93" s="30">
        <v>1.1399999999999999</v>
      </c>
      <c r="F93" s="67"/>
      <c r="G93" s="72">
        <v>44643</v>
      </c>
      <c r="H93" s="73">
        <v>1.1399999999999999</v>
      </c>
      <c r="I93" s="67"/>
      <c r="J93" s="67"/>
      <c r="L93" s="42"/>
      <c r="M93" s="43"/>
      <c r="N93" s="85"/>
    </row>
    <row r="94" spans="2:14" s="28" customFormat="1" ht="11.4" x14ac:dyDescent="0.2">
      <c r="B94" s="29">
        <v>44644</v>
      </c>
      <c r="C94" s="30">
        <v>0.55000000000000004</v>
      </c>
      <c r="F94" s="67"/>
      <c r="G94" s="72">
        <v>44644</v>
      </c>
      <c r="H94" s="73">
        <v>0.55000000000000004</v>
      </c>
      <c r="I94" s="67"/>
      <c r="J94" s="67"/>
      <c r="L94" s="42"/>
      <c r="M94" s="43"/>
      <c r="N94" s="85"/>
    </row>
    <row r="95" spans="2:14" s="28" customFormat="1" ht="11.4" x14ac:dyDescent="0.2">
      <c r="B95" s="29">
        <v>44645</v>
      </c>
      <c r="C95" s="30">
        <v>0.22</v>
      </c>
      <c r="F95" s="67"/>
      <c r="G95" s="72">
        <v>44645</v>
      </c>
      <c r="H95" s="73">
        <v>0.22</v>
      </c>
      <c r="I95" s="67"/>
      <c r="J95" s="67"/>
      <c r="L95" s="42">
        <v>34.235999999999997</v>
      </c>
      <c r="M95" s="43">
        <v>2.27399</v>
      </c>
      <c r="N95" s="85"/>
    </row>
    <row r="96" spans="2:14" s="28" customFormat="1" ht="11.4" x14ac:dyDescent="0.2">
      <c r="B96" s="29">
        <v>44646</v>
      </c>
      <c r="C96" s="30">
        <v>0.18</v>
      </c>
      <c r="F96" s="67"/>
      <c r="G96" s="72">
        <v>44646</v>
      </c>
      <c r="H96" s="73">
        <v>0.18</v>
      </c>
      <c r="I96" s="67"/>
      <c r="J96" s="67"/>
      <c r="L96" s="42">
        <v>29.9282</v>
      </c>
      <c r="M96" s="43">
        <v>2.1828599999999998</v>
      </c>
      <c r="N96" s="85"/>
    </row>
    <row r="97" spans="2:14" s="28" customFormat="1" ht="11.4" x14ac:dyDescent="0.2">
      <c r="B97" s="29">
        <v>44647</v>
      </c>
      <c r="C97" s="30">
        <v>7.0000000000000007E-2</v>
      </c>
      <c r="F97" s="67"/>
      <c r="G97" s="72">
        <v>44647</v>
      </c>
      <c r="H97" s="73">
        <v>7.0000000000000007E-2</v>
      </c>
      <c r="I97" s="67"/>
      <c r="J97" s="67"/>
      <c r="L97" s="42">
        <v>33.2089</v>
      </c>
      <c r="M97" s="43">
        <v>2.0265300000000002</v>
      </c>
      <c r="N97" s="85"/>
    </row>
    <row r="98" spans="2:14" s="28" customFormat="1" ht="11.4" x14ac:dyDescent="0.2">
      <c r="B98" s="29">
        <v>44648</v>
      </c>
      <c r="C98" s="30">
        <v>0.28000000000000003</v>
      </c>
      <c r="F98" s="67"/>
      <c r="G98" s="72">
        <v>44648</v>
      </c>
      <c r="H98" s="73">
        <v>0.28000000000000003</v>
      </c>
      <c r="I98" s="67"/>
      <c r="J98" s="67"/>
      <c r="L98" s="42">
        <v>336.4862</v>
      </c>
      <c r="M98" s="43">
        <v>1.8827799999999999</v>
      </c>
      <c r="N98" s="85"/>
    </row>
    <row r="99" spans="2:14" s="28" customFormat="1" ht="11.4" x14ac:dyDescent="0.2">
      <c r="B99" s="29">
        <v>44649</v>
      </c>
      <c r="C99" s="30">
        <v>0.14000000000000001</v>
      </c>
      <c r="F99" s="67"/>
      <c r="G99" s="72">
        <v>44649</v>
      </c>
      <c r="H99" s="73">
        <v>0.14000000000000001</v>
      </c>
      <c r="I99" s="67"/>
      <c r="J99" s="67"/>
      <c r="L99" s="42">
        <v>42.464500000000001</v>
      </c>
      <c r="M99" s="43">
        <v>2.2079800000000001</v>
      </c>
      <c r="N99" s="85"/>
    </row>
    <row r="100" spans="2:14" s="28" customFormat="1" ht="11.4" x14ac:dyDescent="0.2">
      <c r="B100" s="29">
        <v>44650</v>
      </c>
      <c r="C100" s="30">
        <v>0.06</v>
      </c>
      <c r="F100" s="67"/>
      <c r="G100" s="72">
        <v>44650</v>
      </c>
      <c r="H100" s="73">
        <v>0.06</v>
      </c>
      <c r="I100" s="67"/>
      <c r="J100" s="67"/>
      <c r="L100" s="42">
        <v>27.316099999999999</v>
      </c>
      <c r="M100" s="43">
        <v>2.6293299999999999</v>
      </c>
      <c r="N100" s="85"/>
    </row>
    <row r="101" spans="2:14" s="28" customFormat="1" ht="11.4" x14ac:dyDescent="0.2">
      <c r="B101" s="29">
        <v>44651</v>
      </c>
      <c r="C101" s="30">
        <v>0.08</v>
      </c>
      <c r="F101" s="67"/>
      <c r="G101" s="72">
        <v>44651</v>
      </c>
      <c r="H101" s="73">
        <v>0.08</v>
      </c>
      <c r="I101" s="67"/>
      <c r="J101" s="67"/>
      <c r="L101" s="42">
        <v>61.167700000000004</v>
      </c>
      <c r="M101" s="43">
        <v>2.7412700000000001</v>
      </c>
      <c r="N101" s="85"/>
    </row>
    <row r="102" spans="2:14" s="28" customFormat="1" ht="11.4" x14ac:dyDescent="0.2">
      <c r="B102" s="29">
        <v>44652</v>
      </c>
      <c r="C102" s="30">
        <v>0.08</v>
      </c>
      <c r="F102" s="67"/>
      <c r="G102" s="72">
        <v>44652</v>
      </c>
      <c r="H102" s="73">
        <v>0.08</v>
      </c>
      <c r="I102" s="67"/>
      <c r="J102" s="67"/>
      <c r="L102" s="42"/>
      <c r="M102" s="43"/>
      <c r="N102" s="85"/>
    </row>
    <row r="103" spans="2:14" s="28" customFormat="1" ht="11.4" x14ac:dyDescent="0.2">
      <c r="B103" s="29">
        <v>44653</v>
      </c>
      <c r="C103" s="30">
        <v>0.06</v>
      </c>
      <c r="F103" s="67"/>
      <c r="G103" s="72">
        <v>44653</v>
      </c>
      <c r="H103" s="73">
        <v>0.06</v>
      </c>
      <c r="I103" s="67"/>
      <c r="J103" s="67"/>
      <c r="L103" s="42">
        <v>22.529299999999999</v>
      </c>
      <c r="M103" s="43">
        <v>3.98678</v>
      </c>
      <c r="N103" s="85"/>
    </row>
    <row r="104" spans="2:14" s="28" customFormat="1" ht="11.4" x14ac:dyDescent="0.2">
      <c r="B104" s="29">
        <v>44654</v>
      </c>
      <c r="C104" s="30">
        <v>0.11</v>
      </c>
      <c r="F104" s="67"/>
      <c r="G104" s="72">
        <v>44654</v>
      </c>
      <c r="H104" s="73">
        <v>0.11</v>
      </c>
      <c r="I104" s="67"/>
      <c r="J104" s="67"/>
      <c r="L104" s="42">
        <v>283.66890000000001</v>
      </c>
      <c r="M104" s="43">
        <v>2.423</v>
      </c>
      <c r="N104" s="85"/>
    </row>
    <row r="105" spans="2:14" s="28" customFormat="1" ht="11.4" x14ac:dyDescent="0.2">
      <c r="B105" s="29">
        <v>44655</v>
      </c>
      <c r="C105" s="30">
        <v>0.56000000000000005</v>
      </c>
      <c r="F105" s="67"/>
      <c r="G105" s="72">
        <v>44655</v>
      </c>
      <c r="H105" s="73">
        <v>0.56000000000000005</v>
      </c>
      <c r="I105" s="67"/>
      <c r="J105" s="67"/>
      <c r="L105" s="42">
        <v>223.98660000000001</v>
      </c>
      <c r="M105" s="43">
        <v>5.4145799999999999</v>
      </c>
      <c r="N105" s="85"/>
    </row>
    <row r="106" spans="2:14" s="28" customFormat="1" ht="11.4" x14ac:dyDescent="0.2">
      <c r="B106" s="29">
        <v>44656</v>
      </c>
      <c r="C106" s="30">
        <v>0.03</v>
      </c>
      <c r="F106" s="67"/>
      <c r="G106" s="72">
        <v>44656</v>
      </c>
      <c r="H106" s="73">
        <v>0.03</v>
      </c>
      <c r="I106" s="67"/>
      <c r="J106" s="67"/>
      <c r="L106" s="42">
        <v>252.05760000000001</v>
      </c>
      <c r="M106" s="43">
        <v>3.7720199999999999</v>
      </c>
      <c r="N106" s="85"/>
    </row>
    <row r="107" spans="2:14" s="28" customFormat="1" ht="11.4" x14ac:dyDescent="0.2">
      <c r="B107" s="29">
        <v>44657</v>
      </c>
      <c r="C107" s="30">
        <v>0.52</v>
      </c>
      <c r="F107" s="67"/>
      <c r="G107" s="72">
        <v>44657</v>
      </c>
      <c r="H107" s="73">
        <v>0.52</v>
      </c>
      <c r="I107" s="67"/>
      <c r="J107" s="67"/>
      <c r="L107" s="42">
        <v>221.0547</v>
      </c>
      <c r="M107" s="43">
        <v>5.32951</v>
      </c>
      <c r="N107" s="85"/>
    </row>
    <row r="108" spans="2:14" s="28" customFormat="1" ht="11.4" x14ac:dyDescent="0.2">
      <c r="B108" s="29">
        <v>44658</v>
      </c>
      <c r="C108" s="30">
        <v>1.56</v>
      </c>
      <c r="F108" s="67"/>
      <c r="G108" s="72">
        <v>44658</v>
      </c>
      <c r="H108" s="73">
        <v>1.56</v>
      </c>
      <c r="I108" s="67"/>
      <c r="J108" s="67"/>
      <c r="L108" s="42">
        <v>234.47460000000001</v>
      </c>
      <c r="M108" s="43">
        <v>7.1215099999999998</v>
      </c>
      <c r="N108" s="85"/>
    </row>
    <row r="109" spans="2:14" s="28" customFormat="1" ht="11.4" x14ac:dyDescent="0.2">
      <c r="B109" s="29">
        <v>44659</v>
      </c>
      <c r="C109" s="30">
        <v>7.0000000000000007E-2</v>
      </c>
      <c r="F109" s="67"/>
      <c r="G109" s="72">
        <v>44659</v>
      </c>
      <c r="H109" s="73">
        <v>7.0000000000000007E-2</v>
      </c>
      <c r="I109" s="67"/>
      <c r="J109" s="67"/>
      <c r="L109" s="42">
        <v>259.30309999999997</v>
      </c>
      <c r="M109" s="43">
        <v>3.5348899999999999</v>
      </c>
      <c r="N109" s="85"/>
    </row>
    <row r="110" spans="2:14" s="28" customFormat="1" ht="11.4" x14ac:dyDescent="0.2">
      <c r="B110" s="29">
        <v>44660</v>
      </c>
      <c r="C110" s="30">
        <v>0.03</v>
      </c>
      <c r="F110" s="67"/>
      <c r="G110" s="72">
        <v>44660</v>
      </c>
      <c r="H110" s="73">
        <v>0.03</v>
      </c>
      <c r="I110" s="67"/>
      <c r="J110" s="67"/>
      <c r="L110" s="42">
        <v>272.45679999999999</v>
      </c>
      <c r="M110" s="43">
        <v>4.2336999999999998</v>
      </c>
      <c r="N110" s="85"/>
    </row>
    <row r="111" spans="2:14" s="28" customFormat="1" ht="11.4" x14ac:dyDescent="0.2">
      <c r="B111" s="29">
        <v>44661</v>
      </c>
      <c r="C111" s="30">
        <v>0.11</v>
      </c>
      <c r="F111" s="67"/>
      <c r="G111" s="72">
        <v>44661</v>
      </c>
      <c r="H111" s="73">
        <v>0.11</v>
      </c>
      <c r="I111" s="67"/>
      <c r="J111" s="67"/>
      <c r="L111" s="42">
        <v>269.7894</v>
      </c>
      <c r="M111" s="43">
        <v>2.6780599999999999</v>
      </c>
      <c r="N111" s="85"/>
    </row>
    <row r="112" spans="2:14" s="28" customFormat="1" ht="11.4" x14ac:dyDescent="0.2">
      <c r="B112" s="29">
        <v>44662</v>
      </c>
      <c r="C112" s="30">
        <v>0.2</v>
      </c>
      <c r="F112" s="67"/>
      <c r="G112" s="72">
        <v>44662</v>
      </c>
      <c r="H112" s="73">
        <v>0.2</v>
      </c>
      <c r="I112" s="67"/>
      <c r="J112" s="67"/>
      <c r="L112" s="42">
        <v>112.6925</v>
      </c>
      <c r="M112" s="43">
        <v>2.3896999999999999</v>
      </c>
      <c r="N112" s="85"/>
    </row>
    <row r="113" spans="2:14" s="28" customFormat="1" ht="11.4" x14ac:dyDescent="0.2">
      <c r="B113" s="29">
        <v>44663</v>
      </c>
      <c r="C113" s="30">
        <v>0.48</v>
      </c>
      <c r="F113" s="67"/>
      <c r="G113" s="72">
        <v>44663</v>
      </c>
      <c r="H113" s="73">
        <v>0.48</v>
      </c>
      <c r="I113" s="67"/>
      <c r="J113" s="67"/>
      <c r="L113" s="42">
        <v>151.244</v>
      </c>
      <c r="M113" s="43">
        <v>2.9393799999999999</v>
      </c>
      <c r="N113" s="85"/>
    </row>
    <row r="114" spans="2:14" s="28" customFormat="1" ht="11.4" x14ac:dyDescent="0.2">
      <c r="B114" s="29">
        <v>44664</v>
      </c>
      <c r="C114" s="30">
        <v>0.16</v>
      </c>
      <c r="F114" s="67"/>
      <c r="G114" s="72">
        <v>44664</v>
      </c>
      <c r="H114" s="73">
        <v>0.16</v>
      </c>
      <c r="I114" s="67"/>
      <c r="J114" s="67"/>
      <c r="L114" s="42">
        <v>295.69</v>
      </c>
      <c r="M114" s="43">
        <v>2.2030699999999999</v>
      </c>
      <c r="N114" s="85"/>
    </row>
    <row r="115" spans="2:14" s="28" customFormat="1" ht="11.4" x14ac:dyDescent="0.2">
      <c r="B115" s="29">
        <v>44665</v>
      </c>
      <c r="C115" s="30">
        <v>0.06</v>
      </c>
      <c r="F115" s="67"/>
      <c r="G115" s="72">
        <v>44665</v>
      </c>
      <c r="H115" s="73">
        <v>0.06</v>
      </c>
      <c r="I115" s="67"/>
      <c r="J115" s="67"/>
      <c r="L115" s="42">
        <v>290.69330000000002</v>
      </c>
      <c r="M115" s="43">
        <v>2.3835899999999999</v>
      </c>
      <c r="N115" s="85"/>
    </row>
    <row r="116" spans="2:14" s="28" customFormat="1" ht="11.4" x14ac:dyDescent="0.2">
      <c r="B116" s="29">
        <v>44666</v>
      </c>
      <c r="C116" s="30">
        <v>0.05</v>
      </c>
      <c r="F116" s="67"/>
      <c r="G116" s="72">
        <v>44666</v>
      </c>
      <c r="H116" s="73">
        <v>0.05</v>
      </c>
      <c r="I116" s="67"/>
      <c r="J116" s="67"/>
      <c r="L116" s="42">
        <v>7.7046999999999999</v>
      </c>
      <c r="M116" s="43">
        <v>2.0783800000000001</v>
      </c>
      <c r="N116" s="85"/>
    </row>
    <row r="117" spans="2:14" s="28" customFormat="1" ht="11.4" x14ac:dyDescent="0.2">
      <c r="B117" s="29">
        <v>44667</v>
      </c>
      <c r="C117" s="30">
        <v>0.11</v>
      </c>
      <c r="F117" s="67"/>
      <c r="G117" s="72">
        <v>44667</v>
      </c>
      <c r="H117" s="73">
        <v>0.11</v>
      </c>
      <c r="I117" s="67"/>
      <c r="J117" s="67"/>
      <c r="L117" s="42">
        <v>68.808599999999998</v>
      </c>
      <c r="M117" s="43">
        <v>3.1171700000000002</v>
      </c>
      <c r="N117" s="85"/>
    </row>
    <row r="118" spans="2:14" s="28" customFormat="1" ht="11.4" x14ac:dyDescent="0.2">
      <c r="B118" s="29">
        <v>44668</v>
      </c>
      <c r="C118" s="30">
        <v>0.23</v>
      </c>
      <c r="F118" s="67"/>
      <c r="G118" s="72">
        <v>44668</v>
      </c>
      <c r="H118" s="73">
        <v>0.23</v>
      </c>
      <c r="I118" s="67"/>
      <c r="J118" s="67"/>
      <c r="L118" s="42">
        <v>84.861900000000006</v>
      </c>
      <c r="M118" s="43">
        <v>2.3146399999999998</v>
      </c>
      <c r="N118" s="85"/>
    </row>
    <row r="119" spans="2:14" s="28" customFormat="1" ht="11.4" x14ac:dyDescent="0.2">
      <c r="B119" s="29">
        <v>44669</v>
      </c>
      <c r="C119" s="30">
        <v>0.26</v>
      </c>
      <c r="F119" s="67"/>
      <c r="G119" s="72">
        <v>44669</v>
      </c>
      <c r="H119" s="73">
        <v>0.26</v>
      </c>
      <c r="I119" s="67"/>
      <c r="J119" s="67"/>
      <c r="L119" s="42">
        <v>69.498699999999999</v>
      </c>
      <c r="M119" s="43">
        <v>1.71929</v>
      </c>
      <c r="N119" s="85"/>
    </row>
    <row r="120" spans="2:14" s="28" customFormat="1" ht="11.4" x14ac:dyDescent="0.2">
      <c r="B120" s="29">
        <v>44670</v>
      </c>
      <c r="C120" s="30">
        <v>7.0000000000000007E-2</v>
      </c>
      <c r="F120" s="67"/>
      <c r="G120" s="72">
        <v>44670</v>
      </c>
      <c r="H120" s="73">
        <v>7.0000000000000007E-2</v>
      </c>
      <c r="I120" s="67"/>
      <c r="J120" s="67"/>
      <c r="L120" s="42">
        <v>48.025100000000002</v>
      </c>
      <c r="M120" s="43">
        <v>2.86008</v>
      </c>
      <c r="N120" s="85"/>
    </row>
    <row r="121" spans="2:14" s="28" customFormat="1" ht="11.4" x14ac:dyDescent="0.2">
      <c r="B121" s="29">
        <v>44671</v>
      </c>
      <c r="C121" s="30">
        <v>0.06</v>
      </c>
      <c r="F121" s="67"/>
      <c r="G121" s="72">
        <v>44671</v>
      </c>
      <c r="H121" s="73">
        <v>0.06</v>
      </c>
      <c r="I121" s="67"/>
      <c r="J121" s="67"/>
      <c r="L121" s="42">
        <v>56.908999999999999</v>
      </c>
      <c r="M121" s="43">
        <v>2.7941799999999999</v>
      </c>
      <c r="N121" s="85"/>
    </row>
    <row r="122" spans="2:14" s="28" customFormat="1" ht="11.4" x14ac:dyDescent="0.2">
      <c r="B122" s="29">
        <v>44672</v>
      </c>
      <c r="C122" s="30">
        <v>7.0000000000000007E-2</v>
      </c>
      <c r="F122" s="67"/>
      <c r="G122" s="72">
        <v>44672</v>
      </c>
      <c r="H122" s="73">
        <v>7.0000000000000007E-2</v>
      </c>
      <c r="I122" s="67"/>
      <c r="J122" s="67"/>
      <c r="L122" s="42">
        <v>56.7607</v>
      </c>
      <c r="M122" s="43">
        <v>3.4596800000000001</v>
      </c>
      <c r="N122" s="85"/>
    </row>
    <row r="123" spans="2:14" s="28" customFormat="1" ht="11.4" x14ac:dyDescent="0.2">
      <c r="B123" s="29">
        <v>44673</v>
      </c>
      <c r="C123" s="30">
        <v>0.08</v>
      </c>
      <c r="F123" s="67"/>
      <c r="G123" s="72">
        <v>44673</v>
      </c>
      <c r="H123" s="73">
        <v>0.08</v>
      </c>
      <c r="I123" s="67"/>
      <c r="J123" s="67"/>
      <c r="L123" s="42">
        <v>60.378799999999998</v>
      </c>
      <c r="M123" s="43">
        <v>4.0465499999999999</v>
      </c>
      <c r="N123" s="85"/>
    </row>
    <row r="124" spans="2:14" s="28" customFormat="1" ht="11.4" x14ac:dyDescent="0.2">
      <c r="B124" s="29">
        <v>44674</v>
      </c>
      <c r="C124" s="30">
        <v>0.13</v>
      </c>
      <c r="F124" s="67"/>
      <c r="G124" s="72">
        <v>44674</v>
      </c>
      <c r="H124" s="73">
        <v>0.13</v>
      </c>
      <c r="I124" s="67"/>
      <c r="J124" s="67"/>
      <c r="L124" s="42">
        <v>67.743200000000002</v>
      </c>
      <c r="M124" s="43">
        <v>4.3536799999999998</v>
      </c>
      <c r="N124" s="85"/>
    </row>
    <row r="125" spans="2:14" s="28" customFormat="1" ht="11.4" x14ac:dyDescent="0.2">
      <c r="B125" s="29">
        <v>44675</v>
      </c>
      <c r="C125" s="30">
        <v>0.06</v>
      </c>
      <c r="F125" s="67"/>
      <c r="G125" s="72">
        <v>44675</v>
      </c>
      <c r="H125" s="73">
        <v>0.06</v>
      </c>
      <c r="I125" s="67"/>
      <c r="J125" s="67"/>
      <c r="L125" s="42">
        <v>40.765700000000002</v>
      </c>
      <c r="M125" s="43">
        <v>4.0201000000000002</v>
      </c>
      <c r="N125" s="85"/>
    </row>
    <row r="126" spans="2:14" s="28" customFormat="1" ht="11.4" x14ac:dyDescent="0.2">
      <c r="B126" s="29">
        <v>44676</v>
      </c>
      <c r="C126" s="30">
        <v>0.05</v>
      </c>
      <c r="F126" s="67"/>
      <c r="G126" s="72">
        <v>44676</v>
      </c>
      <c r="H126" s="73">
        <v>0.05</v>
      </c>
      <c r="I126" s="67"/>
      <c r="J126" s="67"/>
      <c r="L126" s="42">
        <v>29.874400000000001</v>
      </c>
      <c r="M126" s="43">
        <v>2.29521</v>
      </c>
      <c r="N126" s="85"/>
    </row>
    <row r="127" spans="2:14" s="28" customFormat="1" ht="11.4" x14ac:dyDescent="0.2">
      <c r="B127" s="29">
        <v>44677</v>
      </c>
      <c r="C127" s="30">
        <v>0.03</v>
      </c>
      <c r="F127" s="67"/>
      <c r="G127" s="72">
        <v>44677</v>
      </c>
      <c r="H127" s="73">
        <v>0.03</v>
      </c>
      <c r="I127" s="67"/>
      <c r="J127" s="67"/>
      <c r="L127" s="42">
        <v>349.48219999999998</v>
      </c>
      <c r="M127" s="43">
        <v>3.2623600000000001</v>
      </c>
      <c r="N127" s="85"/>
    </row>
    <row r="128" spans="2:14" s="28" customFormat="1" ht="11.4" x14ac:dyDescent="0.2">
      <c r="B128" s="29">
        <v>44678</v>
      </c>
      <c r="C128" s="30">
        <v>0.02</v>
      </c>
      <c r="F128" s="67"/>
      <c r="G128" s="72">
        <v>44678</v>
      </c>
      <c r="H128" s="73">
        <v>0.02</v>
      </c>
      <c r="I128" s="67"/>
      <c r="J128" s="67"/>
      <c r="L128" s="42">
        <v>353.65940000000001</v>
      </c>
      <c r="M128" s="43">
        <v>2.09118</v>
      </c>
      <c r="N128" s="85"/>
    </row>
    <row r="129" spans="2:18" s="28" customFormat="1" ht="11.4" x14ac:dyDescent="0.2">
      <c r="B129" s="29">
        <v>44679</v>
      </c>
      <c r="C129" s="30">
        <v>0.02</v>
      </c>
      <c r="F129" s="67"/>
      <c r="G129" s="72">
        <v>44679</v>
      </c>
      <c r="H129" s="73">
        <v>0.02</v>
      </c>
      <c r="I129" s="67"/>
      <c r="J129" s="67"/>
      <c r="L129" s="42">
        <v>22.2471</v>
      </c>
      <c r="M129" s="43">
        <v>2.0462500000000001</v>
      </c>
      <c r="N129" s="85"/>
    </row>
    <row r="130" spans="2:18" s="28" customFormat="1" ht="11.4" x14ac:dyDescent="0.2">
      <c r="B130" s="29">
        <v>44680</v>
      </c>
      <c r="C130" s="30">
        <v>0.03</v>
      </c>
      <c r="F130" s="67"/>
      <c r="G130" s="72">
        <v>44680</v>
      </c>
      <c r="H130" s="73">
        <v>0.03</v>
      </c>
      <c r="I130" s="67"/>
      <c r="J130" s="67"/>
      <c r="L130" s="42">
        <v>19.622299999999999</v>
      </c>
      <c r="M130" s="43">
        <v>2.7364600000000001</v>
      </c>
      <c r="N130" s="85"/>
    </row>
    <row r="131" spans="2:18" s="28" customFormat="1" ht="11.4" x14ac:dyDescent="0.2">
      <c r="B131" s="29">
        <v>44681</v>
      </c>
      <c r="C131" s="30">
        <v>0.03</v>
      </c>
      <c r="F131" s="67"/>
      <c r="G131" s="72">
        <v>44681</v>
      </c>
      <c r="H131" s="73">
        <v>0.03</v>
      </c>
      <c r="I131" s="67"/>
      <c r="J131" s="67"/>
      <c r="L131" s="42">
        <v>350.56650000000002</v>
      </c>
      <c r="M131" s="43">
        <v>2.9416600000000002</v>
      </c>
      <c r="N131" s="85"/>
    </row>
    <row r="132" spans="2:18" s="28" customFormat="1" ht="11.4" x14ac:dyDescent="0.2">
      <c r="B132" s="29">
        <v>44682</v>
      </c>
      <c r="C132" s="30">
        <v>0.04</v>
      </c>
      <c r="F132" s="67"/>
      <c r="G132" s="72">
        <v>44682</v>
      </c>
      <c r="H132" s="73">
        <v>0.04</v>
      </c>
      <c r="I132" s="67"/>
      <c r="J132" s="67"/>
      <c r="L132" s="42">
        <v>10.130000000000001</v>
      </c>
      <c r="M132" s="43">
        <v>1.7078599999999999</v>
      </c>
      <c r="N132" s="85"/>
    </row>
    <row r="133" spans="2:18" s="28" customFormat="1" ht="11.4" x14ac:dyDescent="0.2">
      <c r="B133" s="29">
        <v>44683</v>
      </c>
      <c r="C133" s="30">
        <v>7.0000000000000007E-2</v>
      </c>
      <c r="F133" s="67"/>
      <c r="G133" s="72">
        <v>44683</v>
      </c>
      <c r="H133" s="73">
        <v>7.0000000000000007E-2</v>
      </c>
      <c r="I133" s="67"/>
      <c r="J133" s="67"/>
      <c r="L133" s="42">
        <v>357.0206</v>
      </c>
      <c r="M133" s="43">
        <v>2.1086999999999998</v>
      </c>
      <c r="N133" s="85"/>
    </row>
    <row r="134" spans="2:18" s="28" customFormat="1" ht="11.4" x14ac:dyDescent="0.2">
      <c r="B134" s="29">
        <v>44684</v>
      </c>
      <c r="C134" s="30">
        <v>0.02</v>
      </c>
      <c r="F134" s="67"/>
      <c r="G134" s="72">
        <v>44684</v>
      </c>
      <c r="H134" s="73">
        <v>0.02</v>
      </c>
      <c r="I134" s="67"/>
      <c r="J134" s="67"/>
      <c r="L134" s="42">
        <v>3.8765999999999998</v>
      </c>
      <c r="M134" s="43">
        <v>2.4253999999999998</v>
      </c>
      <c r="N134" s="85"/>
    </row>
    <row r="135" spans="2:18" s="28" customFormat="1" ht="11.4" x14ac:dyDescent="0.2">
      <c r="B135" s="29">
        <v>44685</v>
      </c>
      <c r="C135" s="30">
        <v>0.02</v>
      </c>
      <c r="F135" s="67"/>
      <c r="G135" s="72">
        <v>44685</v>
      </c>
      <c r="H135" s="73">
        <v>0.02</v>
      </c>
      <c r="I135" s="67"/>
      <c r="J135" s="67"/>
      <c r="L135" s="42">
        <v>346.50220000000002</v>
      </c>
      <c r="M135" s="43">
        <v>2.1669999999999998</v>
      </c>
      <c r="N135" s="85"/>
    </row>
    <row r="136" spans="2:18" s="28" customFormat="1" ht="11.4" x14ac:dyDescent="0.2">
      <c r="B136" s="29">
        <v>44686</v>
      </c>
      <c r="C136" s="30">
        <v>0.04</v>
      </c>
      <c r="F136" s="67"/>
      <c r="G136" s="72">
        <v>44686</v>
      </c>
      <c r="H136" s="73">
        <v>0.04</v>
      </c>
      <c r="I136" s="67"/>
      <c r="J136" s="67"/>
      <c r="L136" s="42">
        <v>340.66090000000003</v>
      </c>
      <c r="M136" s="43">
        <v>1.5514600000000001</v>
      </c>
      <c r="N136" s="85"/>
      <c r="R136" s="44"/>
    </row>
    <row r="137" spans="2:18" s="28" customFormat="1" ht="11.4" x14ac:dyDescent="0.2">
      <c r="B137" s="29">
        <v>44687</v>
      </c>
      <c r="C137" s="30">
        <v>0.14000000000000001</v>
      </c>
      <c r="F137" s="67"/>
      <c r="G137" s="72">
        <v>44687</v>
      </c>
      <c r="H137" s="73">
        <v>0.14000000000000001</v>
      </c>
      <c r="I137" s="67"/>
      <c r="J137" s="67"/>
      <c r="L137" s="42"/>
      <c r="M137" s="43"/>
      <c r="N137" s="85"/>
      <c r="R137" s="44"/>
    </row>
    <row r="138" spans="2:18" s="28" customFormat="1" ht="11.4" x14ac:dyDescent="0.2">
      <c r="B138" s="29">
        <v>44688</v>
      </c>
      <c r="C138" s="30">
        <v>0.37</v>
      </c>
      <c r="F138" s="67"/>
      <c r="G138" s="72">
        <v>44688</v>
      </c>
      <c r="H138" s="73">
        <v>0.37</v>
      </c>
      <c r="I138" s="67"/>
      <c r="J138" s="67"/>
      <c r="L138" s="42">
        <v>334.72789999999998</v>
      </c>
      <c r="M138" s="43">
        <v>2.1808200000000002</v>
      </c>
      <c r="N138" s="85"/>
      <c r="R138" s="44"/>
    </row>
    <row r="139" spans="2:18" s="28" customFormat="1" ht="11.4" x14ac:dyDescent="0.2">
      <c r="B139" s="29">
        <v>44689</v>
      </c>
      <c r="C139" s="30">
        <v>0.01</v>
      </c>
      <c r="F139" s="67"/>
      <c r="G139" s="72">
        <v>44689</v>
      </c>
      <c r="H139" s="73">
        <v>0.01</v>
      </c>
      <c r="I139" s="67"/>
      <c r="J139" s="67"/>
      <c r="L139" s="42">
        <v>33.247300000000003</v>
      </c>
      <c r="M139" s="43">
        <v>2.7069000000000001</v>
      </c>
      <c r="N139" s="85"/>
      <c r="R139" s="44"/>
    </row>
    <row r="140" spans="2:18" s="28" customFormat="1" ht="11.4" x14ac:dyDescent="0.2">
      <c r="B140" s="29">
        <v>44690</v>
      </c>
      <c r="C140" s="30">
        <v>0.32</v>
      </c>
      <c r="F140" s="67"/>
      <c r="G140" s="72">
        <v>44690</v>
      </c>
      <c r="H140" s="73">
        <v>0.32</v>
      </c>
      <c r="I140" s="67"/>
      <c r="J140" s="67"/>
      <c r="L140" s="42"/>
      <c r="M140" s="43"/>
      <c r="N140" s="85"/>
      <c r="R140" s="44"/>
    </row>
    <row r="141" spans="2:18" s="28" customFormat="1" ht="11.4" x14ac:dyDescent="0.2">
      <c r="B141" s="29">
        <v>44691</v>
      </c>
      <c r="C141" s="30">
        <v>0.66</v>
      </c>
      <c r="F141" s="67"/>
      <c r="G141" s="72">
        <v>44691</v>
      </c>
      <c r="H141" s="73">
        <v>0.66</v>
      </c>
      <c r="I141" s="67"/>
      <c r="J141" s="67"/>
      <c r="L141" s="42">
        <v>227.77850000000001</v>
      </c>
      <c r="M141" s="43">
        <v>3.1080100000000002</v>
      </c>
      <c r="N141" s="85"/>
      <c r="R141" s="44"/>
    </row>
    <row r="142" spans="2:18" s="28" customFormat="1" ht="11.4" x14ac:dyDescent="0.2">
      <c r="B142" s="29">
        <v>44692</v>
      </c>
      <c r="C142" s="30">
        <v>0.32</v>
      </c>
      <c r="F142" s="67"/>
      <c r="G142" s="72">
        <v>44692</v>
      </c>
      <c r="H142" s="73">
        <v>0.32</v>
      </c>
      <c r="I142" s="67"/>
      <c r="J142" s="67"/>
      <c r="L142" s="42">
        <v>246.56829999999999</v>
      </c>
      <c r="M142" s="43">
        <v>3.91506</v>
      </c>
      <c r="N142" s="85"/>
      <c r="R142" s="44"/>
    </row>
    <row r="143" spans="2:18" s="28" customFormat="1" ht="11.4" x14ac:dyDescent="0.2">
      <c r="B143" s="29">
        <v>44693</v>
      </c>
      <c r="C143" s="31">
        <v>0.03</v>
      </c>
      <c r="F143" s="67"/>
      <c r="G143" s="72">
        <v>44693</v>
      </c>
      <c r="H143" s="73">
        <v>0.03</v>
      </c>
      <c r="I143" s="67"/>
      <c r="J143" s="67"/>
      <c r="L143" s="42">
        <v>254.15440000000001</v>
      </c>
      <c r="M143" s="43">
        <v>3.1773199999999999</v>
      </c>
      <c r="N143" s="85"/>
      <c r="R143" s="44"/>
    </row>
    <row r="144" spans="2:18" s="28" customFormat="1" ht="11.4" x14ac:dyDescent="0.2">
      <c r="B144" s="29">
        <v>44694</v>
      </c>
      <c r="C144" s="30">
        <v>7.0000000000000007E-2</v>
      </c>
      <c r="F144" s="67"/>
      <c r="G144" s="72">
        <v>44694</v>
      </c>
      <c r="H144" s="73">
        <v>7.0000000000000007E-2</v>
      </c>
      <c r="I144" s="67"/>
      <c r="J144" s="67"/>
      <c r="L144" s="42">
        <v>243.31700000000001</v>
      </c>
      <c r="M144" s="43">
        <v>3.3304900000000002</v>
      </c>
      <c r="N144" s="85"/>
      <c r="R144" s="44"/>
    </row>
    <row r="145" spans="2:18" s="28" customFormat="1" ht="11.4" x14ac:dyDescent="0.2">
      <c r="B145" s="29">
        <v>44695</v>
      </c>
      <c r="C145" s="30">
        <v>0.13</v>
      </c>
      <c r="F145" s="67"/>
      <c r="G145" s="72">
        <v>44695</v>
      </c>
      <c r="H145" s="73">
        <v>0.13</v>
      </c>
      <c r="I145" s="67"/>
      <c r="J145" s="67"/>
      <c r="L145" s="42">
        <v>266.59199999999998</v>
      </c>
      <c r="M145" s="43">
        <v>2.2261099999999998</v>
      </c>
      <c r="N145" s="85"/>
      <c r="R145" s="44"/>
    </row>
    <row r="146" spans="2:18" s="28" customFormat="1" ht="11.4" x14ac:dyDescent="0.2">
      <c r="B146" s="29">
        <v>44696</v>
      </c>
      <c r="C146" s="30">
        <v>0.03</v>
      </c>
      <c r="F146" s="67"/>
      <c r="G146" s="72">
        <v>44696</v>
      </c>
      <c r="H146" s="73">
        <v>0.03</v>
      </c>
      <c r="I146" s="67"/>
      <c r="J146" s="67"/>
      <c r="L146" s="42">
        <v>69.442300000000003</v>
      </c>
      <c r="M146" s="43">
        <v>2.1783399999999999</v>
      </c>
      <c r="N146" s="85"/>
      <c r="R146" s="44"/>
    </row>
    <row r="147" spans="2:18" s="28" customFormat="1" ht="11.4" x14ac:dyDescent="0.2">
      <c r="B147" s="29">
        <v>44697</v>
      </c>
      <c r="C147" s="30">
        <v>0.16</v>
      </c>
      <c r="F147" s="67"/>
      <c r="G147" s="72">
        <v>44697</v>
      </c>
      <c r="H147" s="73">
        <v>0.16</v>
      </c>
      <c r="I147" s="67"/>
      <c r="J147" s="67"/>
      <c r="L147" s="42">
        <v>279.63420000000002</v>
      </c>
      <c r="M147" s="43">
        <v>1.56291</v>
      </c>
      <c r="N147" s="85"/>
      <c r="R147" s="44"/>
    </row>
    <row r="148" spans="2:18" s="28" customFormat="1" ht="11.4" x14ac:dyDescent="0.2">
      <c r="B148" s="29">
        <v>44698</v>
      </c>
      <c r="C148" s="30">
        <v>0.08</v>
      </c>
      <c r="F148" s="67"/>
      <c r="G148" s="72">
        <v>44698</v>
      </c>
      <c r="H148" s="73">
        <v>0.08</v>
      </c>
      <c r="I148" s="67"/>
      <c r="J148" s="67"/>
      <c r="L148" s="42"/>
      <c r="M148" s="43"/>
      <c r="N148" s="85"/>
      <c r="R148" s="44"/>
    </row>
    <row r="149" spans="2:18" s="28" customFormat="1" ht="11.4" x14ac:dyDescent="0.2">
      <c r="B149" s="29">
        <v>44699</v>
      </c>
      <c r="C149" s="30">
        <v>0.34</v>
      </c>
      <c r="F149" s="67"/>
      <c r="G149" s="72">
        <v>44699</v>
      </c>
      <c r="H149" s="73">
        <v>0.34</v>
      </c>
      <c r="I149" s="67"/>
      <c r="J149" s="67"/>
      <c r="L149" s="42">
        <v>192.3948</v>
      </c>
      <c r="M149" s="43">
        <v>2.4328099999999999</v>
      </c>
      <c r="N149" s="85"/>
      <c r="R149" s="44"/>
    </row>
    <row r="150" spans="2:18" s="28" customFormat="1" ht="11.4" x14ac:dyDescent="0.2">
      <c r="B150" s="29">
        <v>44700</v>
      </c>
      <c r="C150" s="31">
        <v>0.13</v>
      </c>
      <c r="F150" s="67"/>
      <c r="G150" s="72">
        <v>44700</v>
      </c>
      <c r="H150" s="73">
        <v>0.13</v>
      </c>
      <c r="I150" s="67"/>
      <c r="J150" s="67"/>
      <c r="L150" s="42">
        <v>194.6397</v>
      </c>
      <c r="M150" s="43">
        <v>2.6611199999999999</v>
      </c>
      <c r="N150" s="85"/>
      <c r="R150" s="44"/>
    </row>
    <row r="151" spans="2:18" s="28" customFormat="1" ht="11.4" x14ac:dyDescent="0.2">
      <c r="B151" s="29">
        <v>44701</v>
      </c>
      <c r="C151" s="30">
        <v>7.0000000000000007E-2</v>
      </c>
      <c r="F151" s="67"/>
      <c r="G151" s="72">
        <v>44701</v>
      </c>
      <c r="H151" s="73">
        <v>7.0000000000000007E-2</v>
      </c>
      <c r="I151" s="67"/>
      <c r="J151" s="67"/>
      <c r="L151" s="42">
        <v>247.3674</v>
      </c>
      <c r="M151" s="43">
        <v>3.3555799999999998</v>
      </c>
      <c r="N151" s="85"/>
    </row>
    <row r="152" spans="2:18" s="28" customFormat="1" ht="11.4" x14ac:dyDescent="0.2">
      <c r="B152" s="29">
        <v>44702</v>
      </c>
      <c r="C152" s="30">
        <v>0.03</v>
      </c>
      <c r="F152" s="67"/>
      <c r="G152" s="72">
        <v>44702</v>
      </c>
      <c r="H152" s="73">
        <v>0.03</v>
      </c>
      <c r="I152" s="67"/>
      <c r="J152" s="67"/>
      <c r="L152" s="42">
        <v>250.41970000000001</v>
      </c>
      <c r="M152" s="43">
        <v>2.89886</v>
      </c>
      <c r="N152" s="85"/>
    </row>
    <row r="153" spans="2:18" s="28" customFormat="1" ht="11.4" x14ac:dyDescent="0.2">
      <c r="B153" s="29">
        <v>44703</v>
      </c>
      <c r="C153" s="30">
        <v>0.03</v>
      </c>
      <c r="F153" s="67"/>
      <c r="G153" s="72">
        <v>44703</v>
      </c>
      <c r="H153" s="73">
        <v>0.03</v>
      </c>
      <c r="I153" s="67"/>
      <c r="J153" s="67"/>
      <c r="L153" s="42">
        <v>61.798200000000001</v>
      </c>
      <c r="M153" s="43">
        <v>2.1806199999999998</v>
      </c>
      <c r="N153" s="85"/>
    </row>
    <row r="154" spans="2:18" s="28" customFormat="1" ht="11.4" x14ac:dyDescent="0.2">
      <c r="B154" s="29">
        <v>44704</v>
      </c>
      <c r="C154" s="30">
        <v>0.09</v>
      </c>
      <c r="F154" s="67"/>
      <c r="G154" s="72">
        <v>44704</v>
      </c>
      <c r="H154" s="73">
        <v>0.09</v>
      </c>
      <c r="I154" s="67"/>
      <c r="J154" s="67"/>
      <c r="L154" s="42">
        <v>171.60230000000001</v>
      </c>
      <c r="M154" s="43">
        <v>3.2297799999999999</v>
      </c>
      <c r="N154" s="85"/>
    </row>
    <row r="155" spans="2:18" s="28" customFormat="1" ht="11.4" x14ac:dyDescent="0.2">
      <c r="B155" s="29">
        <v>44705</v>
      </c>
      <c r="C155" s="30">
        <v>0.18</v>
      </c>
      <c r="F155" s="67"/>
      <c r="G155" s="72">
        <v>44705</v>
      </c>
      <c r="H155" s="73">
        <v>0.18</v>
      </c>
      <c r="I155" s="67"/>
      <c r="J155" s="67"/>
      <c r="L155" s="42">
        <v>229.39760000000001</v>
      </c>
      <c r="M155" s="43">
        <v>3.7447699999999999</v>
      </c>
      <c r="N155" s="85"/>
    </row>
    <row r="156" spans="2:18" s="28" customFormat="1" ht="11.4" x14ac:dyDescent="0.2">
      <c r="B156" s="29">
        <v>44706</v>
      </c>
      <c r="C156" s="30">
        <v>0.18</v>
      </c>
      <c r="F156" s="67"/>
      <c r="G156" s="72">
        <v>44706</v>
      </c>
      <c r="H156" s="73">
        <v>0.18</v>
      </c>
      <c r="I156" s="67"/>
      <c r="J156" s="67"/>
      <c r="L156" s="42">
        <v>231.93170000000001</v>
      </c>
      <c r="M156" s="43">
        <v>4.3216299999999999</v>
      </c>
      <c r="N156" s="85"/>
    </row>
    <row r="157" spans="2:18" s="28" customFormat="1" ht="11.4" x14ac:dyDescent="0.2">
      <c r="B157" s="29">
        <v>44707</v>
      </c>
      <c r="C157" s="30">
        <v>0.02</v>
      </c>
      <c r="F157" s="67"/>
      <c r="G157" s="72">
        <v>44707</v>
      </c>
      <c r="H157" s="73">
        <v>0.02</v>
      </c>
      <c r="I157" s="67"/>
      <c r="J157" s="67"/>
      <c r="L157" s="42">
        <v>240.86609999999999</v>
      </c>
      <c r="M157" s="43">
        <v>4.5924699999999996</v>
      </c>
      <c r="N157" s="85"/>
    </row>
    <row r="158" spans="2:18" s="28" customFormat="1" ht="11.4" x14ac:dyDescent="0.2">
      <c r="B158" s="29">
        <v>44708</v>
      </c>
      <c r="C158" s="30">
        <v>0.01</v>
      </c>
      <c r="F158" s="67"/>
      <c r="G158" s="72">
        <v>44708</v>
      </c>
      <c r="H158" s="73">
        <v>0.01</v>
      </c>
      <c r="I158" s="67"/>
      <c r="J158" s="67"/>
      <c r="L158" s="42">
        <v>276.23719999999997</v>
      </c>
      <c r="M158" s="43">
        <v>4.2379100000000003</v>
      </c>
      <c r="N158" s="85"/>
    </row>
    <row r="159" spans="2:18" s="28" customFormat="1" ht="11.4" x14ac:dyDescent="0.2">
      <c r="B159" s="29">
        <v>44709</v>
      </c>
      <c r="C159" s="30">
        <v>0.01</v>
      </c>
      <c r="F159" s="67"/>
      <c r="G159" s="72">
        <v>44709</v>
      </c>
      <c r="H159" s="73">
        <v>0.01</v>
      </c>
      <c r="I159" s="67"/>
      <c r="J159" s="67"/>
      <c r="L159" s="42">
        <v>301.19080000000002</v>
      </c>
      <c r="M159" s="43">
        <v>3.7434400000000001</v>
      </c>
      <c r="N159" s="85"/>
    </row>
    <row r="160" spans="2:18" s="28" customFormat="1" ht="11.4" x14ac:dyDescent="0.2">
      <c r="B160" s="29">
        <v>44710</v>
      </c>
      <c r="C160" s="30">
        <v>0.01</v>
      </c>
      <c r="F160" s="67"/>
      <c r="G160" s="72">
        <v>44710</v>
      </c>
      <c r="H160" s="73">
        <v>0.01</v>
      </c>
      <c r="I160" s="67"/>
      <c r="J160" s="67"/>
      <c r="L160" s="42">
        <v>311.09690000000001</v>
      </c>
      <c r="M160" s="43">
        <v>2.4940000000000002</v>
      </c>
      <c r="N160" s="85"/>
    </row>
    <row r="161" spans="2:14" s="28" customFormat="1" ht="11.4" x14ac:dyDescent="0.2">
      <c r="B161" s="29">
        <v>44711</v>
      </c>
      <c r="C161" s="30">
        <v>0.02</v>
      </c>
      <c r="F161" s="67"/>
      <c r="G161" s="72">
        <v>44711</v>
      </c>
      <c r="H161" s="73">
        <v>0.02</v>
      </c>
      <c r="I161" s="67"/>
      <c r="J161" s="67"/>
      <c r="L161" s="42">
        <v>326.29680000000002</v>
      </c>
      <c r="M161" s="43">
        <v>1.5864</v>
      </c>
      <c r="N161" s="85"/>
    </row>
    <row r="162" spans="2:14" s="28" customFormat="1" ht="11.4" x14ac:dyDescent="0.2">
      <c r="B162" s="29">
        <v>44712</v>
      </c>
      <c r="C162" s="31">
        <v>0.12</v>
      </c>
      <c r="F162" s="67"/>
      <c r="G162" s="72">
        <v>44712</v>
      </c>
      <c r="H162" s="73">
        <v>0.12</v>
      </c>
      <c r="I162" s="67"/>
      <c r="J162" s="67"/>
      <c r="L162" s="42">
        <v>70.8459</v>
      </c>
      <c r="M162" s="43">
        <v>1.65648</v>
      </c>
      <c r="N162" s="85"/>
    </row>
    <row r="163" spans="2:14" s="28" customFormat="1" ht="11.4" x14ac:dyDescent="0.2">
      <c r="B163" s="29">
        <v>44713</v>
      </c>
      <c r="C163" s="30">
        <v>0.11</v>
      </c>
      <c r="F163" s="67"/>
      <c r="G163" s="72">
        <v>44713</v>
      </c>
      <c r="H163" s="73">
        <v>0.11</v>
      </c>
      <c r="I163" s="67"/>
      <c r="J163" s="67"/>
      <c r="L163" s="42">
        <v>248.71170000000001</v>
      </c>
      <c r="M163" s="43">
        <v>2.77067</v>
      </c>
      <c r="N163" s="85"/>
    </row>
    <row r="164" spans="2:14" s="28" customFormat="1" ht="11.4" x14ac:dyDescent="0.2">
      <c r="B164" s="29">
        <v>44714</v>
      </c>
      <c r="C164" s="30">
        <v>0.05</v>
      </c>
      <c r="F164" s="67"/>
      <c r="G164" s="72">
        <v>44714</v>
      </c>
      <c r="H164" s="73">
        <v>0.05</v>
      </c>
      <c r="I164" s="67"/>
      <c r="J164" s="67"/>
      <c r="L164" s="42"/>
      <c r="M164" s="43"/>
      <c r="N164" s="85"/>
    </row>
    <row r="165" spans="2:14" s="28" customFormat="1" ht="11.4" x14ac:dyDescent="0.2">
      <c r="B165" s="29">
        <v>44715</v>
      </c>
      <c r="C165" s="30">
        <v>0.02</v>
      </c>
      <c r="F165" s="67"/>
      <c r="G165" s="72">
        <v>44715</v>
      </c>
      <c r="H165" s="73">
        <v>0.02</v>
      </c>
      <c r="I165" s="67"/>
      <c r="J165" s="67"/>
      <c r="L165" s="42">
        <v>48.427</v>
      </c>
      <c r="M165" s="43">
        <v>2.7922600000000002</v>
      </c>
      <c r="N165" s="85"/>
    </row>
    <row r="166" spans="2:14" s="28" customFormat="1" ht="11.4" x14ac:dyDescent="0.2">
      <c r="B166" s="29">
        <v>44716</v>
      </c>
      <c r="C166" s="30">
        <v>0.01</v>
      </c>
      <c r="F166" s="67"/>
      <c r="G166" s="72">
        <v>44716</v>
      </c>
      <c r="H166" s="73">
        <v>0.01</v>
      </c>
      <c r="I166" s="67"/>
      <c r="J166" s="67"/>
      <c r="L166" s="42">
        <v>49.310400000000001</v>
      </c>
      <c r="M166" s="43">
        <v>3.2788300000000001</v>
      </c>
      <c r="N166" s="85"/>
    </row>
    <row r="167" spans="2:14" s="28" customFormat="1" ht="11.4" x14ac:dyDescent="0.2">
      <c r="B167" s="29">
        <v>44717</v>
      </c>
      <c r="C167" s="30">
        <v>0.19</v>
      </c>
      <c r="F167" s="67"/>
      <c r="G167" s="72">
        <v>44717</v>
      </c>
      <c r="H167" s="73">
        <v>0.19</v>
      </c>
      <c r="I167" s="67"/>
      <c r="J167" s="67"/>
      <c r="L167" s="42">
        <v>129.08789999999999</v>
      </c>
      <c r="M167" s="43">
        <v>3.5364900000000001</v>
      </c>
      <c r="N167" s="85"/>
    </row>
    <row r="168" spans="2:14" s="28" customFormat="1" ht="11.4" x14ac:dyDescent="0.2">
      <c r="B168" s="29">
        <v>44718</v>
      </c>
      <c r="C168" s="30">
        <v>0.12</v>
      </c>
      <c r="F168" s="67"/>
      <c r="G168" s="72">
        <v>44718</v>
      </c>
      <c r="H168" s="73">
        <v>0.12</v>
      </c>
      <c r="I168" s="67"/>
      <c r="J168" s="67"/>
      <c r="L168" s="42">
        <v>237.06209999999999</v>
      </c>
      <c r="M168" s="43">
        <v>4.2174699999999996</v>
      </c>
      <c r="N168" s="85"/>
    </row>
    <row r="169" spans="2:14" s="28" customFormat="1" ht="11.4" x14ac:dyDescent="0.2">
      <c r="B169" s="29">
        <v>44719</v>
      </c>
      <c r="C169" s="31">
        <v>0.61</v>
      </c>
      <c r="F169" s="67"/>
      <c r="G169" s="72">
        <v>44719</v>
      </c>
      <c r="H169" s="73">
        <v>0.61</v>
      </c>
      <c r="I169" s="67"/>
      <c r="J169" s="67"/>
      <c r="L169" s="42">
        <v>226.22499999999999</v>
      </c>
      <c r="M169" s="43">
        <v>3.5710199999999999</v>
      </c>
      <c r="N169" s="85"/>
    </row>
    <row r="170" spans="2:14" s="28" customFormat="1" ht="11.4" x14ac:dyDescent="0.2">
      <c r="B170" s="29">
        <v>44720</v>
      </c>
      <c r="C170" s="30">
        <v>0.61</v>
      </c>
      <c r="F170" s="67"/>
      <c r="G170" s="72">
        <v>44720</v>
      </c>
      <c r="H170" s="73">
        <v>0.61</v>
      </c>
      <c r="I170" s="67"/>
      <c r="J170" s="67"/>
      <c r="L170" s="42">
        <v>210.7413</v>
      </c>
      <c r="M170" s="43">
        <v>3.00725</v>
      </c>
      <c r="N170" s="85"/>
    </row>
    <row r="171" spans="2:14" s="28" customFormat="1" ht="11.4" x14ac:dyDescent="0.2">
      <c r="B171" s="29">
        <v>44721</v>
      </c>
      <c r="C171" s="30">
        <v>0.06</v>
      </c>
      <c r="F171" s="67"/>
      <c r="G171" s="72">
        <v>44721</v>
      </c>
      <c r="H171" s="73">
        <v>0.06</v>
      </c>
      <c r="I171" s="67"/>
      <c r="J171" s="67"/>
      <c r="L171" s="42">
        <v>248.68289999999999</v>
      </c>
      <c r="M171" s="43">
        <v>2.6602899999999998</v>
      </c>
      <c r="N171" s="85"/>
    </row>
    <row r="172" spans="2:14" s="28" customFormat="1" ht="11.4" x14ac:dyDescent="0.2">
      <c r="B172" s="29">
        <v>44722</v>
      </c>
      <c r="C172" s="30">
        <v>1.01</v>
      </c>
      <c r="F172" s="67"/>
      <c r="G172" s="72">
        <v>44722</v>
      </c>
      <c r="H172" s="73">
        <v>1.01</v>
      </c>
      <c r="I172" s="67"/>
      <c r="J172" s="67"/>
      <c r="L172" s="42">
        <v>210.8586</v>
      </c>
      <c r="M172" s="43">
        <v>2.9048600000000002</v>
      </c>
      <c r="N172" s="85"/>
    </row>
    <row r="173" spans="2:14" s="28" customFormat="1" ht="11.4" x14ac:dyDescent="0.2">
      <c r="B173" s="29">
        <v>44723</v>
      </c>
      <c r="C173" s="30">
        <v>0.04</v>
      </c>
      <c r="F173" s="67"/>
      <c r="G173" s="72">
        <v>44723</v>
      </c>
      <c r="H173" s="73">
        <v>0.04</v>
      </c>
      <c r="I173" s="67"/>
      <c r="J173" s="67"/>
      <c r="L173" s="42">
        <v>271.01760000000002</v>
      </c>
      <c r="M173" s="43">
        <v>2.6657000000000002</v>
      </c>
      <c r="N173" s="85"/>
    </row>
    <row r="174" spans="2:14" s="28" customFormat="1" ht="11.4" x14ac:dyDescent="0.2">
      <c r="B174" s="29">
        <v>44724</v>
      </c>
      <c r="C174" s="30">
        <v>0.04</v>
      </c>
      <c r="F174" s="67"/>
      <c r="G174" s="72">
        <v>44724</v>
      </c>
      <c r="H174" s="73">
        <v>0.04</v>
      </c>
      <c r="I174" s="67"/>
      <c r="J174" s="67"/>
      <c r="L174" s="42">
        <v>282.53489999999999</v>
      </c>
      <c r="M174" s="43">
        <v>3.0003099999999998</v>
      </c>
      <c r="N174" s="85"/>
    </row>
    <row r="175" spans="2:14" s="28" customFormat="1" ht="11.4" x14ac:dyDescent="0.2">
      <c r="B175" s="29">
        <v>44725</v>
      </c>
      <c r="C175" s="30">
        <v>0.01</v>
      </c>
      <c r="F175" s="67"/>
      <c r="G175" s="72">
        <v>44725</v>
      </c>
      <c r="H175" s="73">
        <v>0.01</v>
      </c>
      <c r="I175" s="67"/>
      <c r="J175" s="67"/>
      <c r="L175" s="42">
        <v>293.3768</v>
      </c>
      <c r="M175" s="43">
        <v>3.1090200000000001</v>
      </c>
      <c r="N175" s="85"/>
    </row>
    <row r="176" spans="2:14" s="28" customFormat="1" ht="11.4" x14ac:dyDescent="0.2">
      <c r="B176" s="29">
        <v>44726</v>
      </c>
      <c r="C176" s="30">
        <v>0.02</v>
      </c>
      <c r="F176" s="67"/>
      <c r="G176" s="72">
        <v>44726</v>
      </c>
      <c r="H176" s="73">
        <v>0.02</v>
      </c>
      <c r="I176" s="67"/>
      <c r="J176" s="67"/>
      <c r="L176" s="42">
        <v>15.4069</v>
      </c>
      <c r="M176" s="43">
        <v>1.7522899999999999</v>
      </c>
      <c r="N176" s="85"/>
    </row>
    <row r="177" spans="2:14" s="28" customFormat="1" ht="11.4" x14ac:dyDescent="0.2">
      <c r="B177" s="29">
        <v>44727</v>
      </c>
      <c r="C177" s="30">
        <v>0.01</v>
      </c>
      <c r="F177" s="67"/>
      <c r="G177" s="72">
        <v>44727</v>
      </c>
      <c r="H177" s="73">
        <v>0.01</v>
      </c>
      <c r="I177" s="67"/>
      <c r="J177" s="67"/>
      <c r="L177" s="42">
        <v>21.1157</v>
      </c>
      <c r="M177" s="43">
        <v>2.1890299999999998</v>
      </c>
      <c r="N177" s="85"/>
    </row>
    <row r="178" spans="2:14" s="28" customFormat="1" ht="11.4" x14ac:dyDescent="0.2">
      <c r="B178" s="29">
        <v>44728</v>
      </c>
      <c r="C178" s="30">
        <v>0.01</v>
      </c>
      <c r="F178" s="67"/>
      <c r="G178" s="72">
        <v>44728</v>
      </c>
      <c r="H178" s="73">
        <v>0.01</v>
      </c>
      <c r="I178" s="67"/>
      <c r="J178" s="67"/>
      <c r="L178" s="42">
        <v>9.9922000000000004</v>
      </c>
      <c r="M178" s="43">
        <v>2.89046</v>
      </c>
      <c r="N178" s="85"/>
    </row>
    <row r="179" spans="2:14" s="28" customFormat="1" ht="11.4" x14ac:dyDescent="0.2">
      <c r="B179" s="29">
        <v>44729</v>
      </c>
      <c r="C179" s="30">
        <v>0.36</v>
      </c>
      <c r="F179" s="67"/>
      <c r="G179" s="72">
        <v>44729</v>
      </c>
      <c r="H179" s="73">
        <v>0.36</v>
      </c>
      <c r="I179" s="67"/>
      <c r="J179" s="67"/>
      <c r="L179" s="42"/>
      <c r="M179" s="43"/>
      <c r="N179" s="85"/>
    </row>
    <row r="180" spans="2:14" s="28" customFormat="1" ht="11.4" x14ac:dyDescent="0.2">
      <c r="B180" s="29">
        <v>44730</v>
      </c>
      <c r="C180" s="30">
        <v>0.18</v>
      </c>
      <c r="F180" s="67"/>
      <c r="G180" s="72">
        <v>44730</v>
      </c>
      <c r="H180" s="73">
        <v>0.18</v>
      </c>
      <c r="I180" s="67"/>
      <c r="J180" s="67"/>
      <c r="L180" s="42">
        <v>251.3861</v>
      </c>
      <c r="M180" s="43">
        <v>2.9954299999999998</v>
      </c>
      <c r="N180" s="85"/>
    </row>
    <row r="181" spans="2:14" s="28" customFormat="1" ht="11.4" x14ac:dyDescent="0.2">
      <c r="B181" s="29">
        <v>44731</v>
      </c>
      <c r="C181" s="30">
        <v>0.01</v>
      </c>
      <c r="F181" s="67"/>
      <c r="G181" s="72">
        <v>44731</v>
      </c>
      <c r="H181" s="73">
        <v>0.01</v>
      </c>
      <c r="I181" s="67"/>
      <c r="J181" s="67"/>
      <c r="L181" s="42">
        <v>354.20030000000003</v>
      </c>
      <c r="M181" s="43">
        <v>3.4895999999999998</v>
      </c>
      <c r="N181" s="85"/>
    </row>
    <row r="182" spans="2:14" s="28" customFormat="1" ht="11.4" x14ac:dyDescent="0.2">
      <c r="B182" s="29">
        <v>44732</v>
      </c>
      <c r="C182" s="30">
        <v>0</v>
      </c>
      <c r="F182" s="67"/>
      <c r="G182" s="72">
        <v>44732</v>
      </c>
      <c r="H182" s="73">
        <v>0</v>
      </c>
      <c r="I182" s="67"/>
      <c r="J182" s="67"/>
      <c r="L182" s="42">
        <v>325.12290000000002</v>
      </c>
      <c r="M182" s="43">
        <v>2.8528699999999998</v>
      </c>
      <c r="N182" s="85"/>
    </row>
    <row r="183" spans="2:14" s="28" customFormat="1" ht="11.4" x14ac:dyDescent="0.2">
      <c r="B183" s="29">
        <v>44733</v>
      </c>
      <c r="C183" s="30">
        <v>0.01</v>
      </c>
      <c r="F183" s="67"/>
      <c r="G183" s="72">
        <v>44733</v>
      </c>
      <c r="H183" s="73">
        <v>0.01</v>
      </c>
      <c r="I183" s="67"/>
      <c r="J183" s="67"/>
      <c r="L183" s="42">
        <v>30.210899999999999</v>
      </c>
      <c r="M183" s="43">
        <v>1.7368699999999999</v>
      </c>
      <c r="N183" s="85"/>
    </row>
    <row r="184" spans="2:14" s="28" customFormat="1" ht="11.4" x14ac:dyDescent="0.2">
      <c r="B184" s="29">
        <v>44734</v>
      </c>
      <c r="C184" s="30">
        <v>0.01</v>
      </c>
      <c r="F184" s="67"/>
      <c r="G184" s="72">
        <v>44734</v>
      </c>
      <c r="H184" s="73">
        <v>0.01</v>
      </c>
      <c r="I184" s="67"/>
      <c r="J184" s="67"/>
      <c r="L184" s="42">
        <v>41.303199999999997</v>
      </c>
      <c r="M184" s="43">
        <v>2.2328899999999998</v>
      </c>
      <c r="N184" s="85"/>
    </row>
    <row r="185" spans="2:14" s="28" customFormat="1" ht="11.4" x14ac:dyDescent="0.2">
      <c r="B185" s="29">
        <v>44735</v>
      </c>
      <c r="C185" s="30">
        <v>0.04</v>
      </c>
      <c r="F185" s="67"/>
      <c r="G185" s="72">
        <v>44735</v>
      </c>
      <c r="H185" s="73">
        <v>0.04</v>
      </c>
      <c r="I185" s="67"/>
      <c r="J185" s="67"/>
      <c r="L185" s="42">
        <v>144.00640000000001</v>
      </c>
      <c r="M185" s="43">
        <v>2.54921</v>
      </c>
      <c r="N185" s="85"/>
    </row>
    <row r="186" spans="2:14" s="28" customFormat="1" ht="11.4" x14ac:dyDescent="0.2">
      <c r="B186" s="29">
        <v>44736</v>
      </c>
      <c r="C186" s="30">
        <v>0.37</v>
      </c>
      <c r="F186" s="67"/>
      <c r="G186" s="72">
        <v>44736</v>
      </c>
      <c r="H186" s="73">
        <v>0.37</v>
      </c>
      <c r="I186" s="67"/>
      <c r="J186" s="67"/>
      <c r="L186" s="42">
        <v>221.3706</v>
      </c>
      <c r="M186" s="43">
        <v>2.23271</v>
      </c>
      <c r="N186" s="85"/>
    </row>
    <row r="187" spans="2:14" s="28" customFormat="1" x14ac:dyDescent="0.25">
      <c r="B187" s="29">
        <v>44737</v>
      </c>
      <c r="C187" s="30">
        <v>0.86</v>
      </c>
      <c r="F187" s="50"/>
      <c r="G187" s="72">
        <v>44737</v>
      </c>
      <c r="H187" s="73">
        <v>0.86</v>
      </c>
      <c r="I187" s="50"/>
      <c r="J187" s="50"/>
      <c r="K187" s="22"/>
      <c r="L187" s="42">
        <v>192.83430000000001</v>
      </c>
      <c r="M187" s="43">
        <v>2.5562999999999998</v>
      </c>
      <c r="N187" s="85"/>
    </row>
    <row r="188" spans="2:14" s="28" customFormat="1" x14ac:dyDescent="0.25">
      <c r="B188" s="29">
        <v>44738</v>
      </c>
      <c r="C188" s="30">
        <v>0.1</v>
      </c>
      <c r="F188" s="50"/>
      <c r="G188" s="72">
        <v>44738</v>
      </c>
      <c r="H188" s="73">
        <v>0.1</v>
      </c>
      <c r="I188" s="50"/>
      <c r="J188" s="50"/>
      <c r="K188" s="22"/>
      <c r="L188" s="42">
        <v>238.13669999999999</v>
      </c>
      <c r="M188" s="43">
        <v>1.9940500000000001</v>
      </c>
      <c r="N188" s="85"/>
    </row>
    <row r="189" spans="2:14" s="28" customFormat="1" x14ac:dyDescent="0.25">
      <c r="B189" s="29">
        <v>44739</v>
      </c>
      <c r="C189" s="30">
        <v>0.06</v>
      </c>
      <c r="F189" s="50"/>
      <c r="G189" s="72">
        <v>44739</v>
      </c>
      <c r="H189" s="73">
        <v>0.06</v>
      </c>
      <c r="I189" s="50"/>
      <c r="J189" s="50"/>
      <c r="K189" s="22"/>
      <c r="L189" s="42">
        <v>275.16390000000001</v>
      </c>
      <c r="M189" s="43">
        <v>2.03478</v>
      </c>
      <c r="N189" s="85"/>
    </row>
    <row r="190" spans="2:14" s="28" customFormat="1" x14ac:dyDescent="0.25">
      <c r="B190" s="29">
        <v>44740</v>
      </c>
      <c r="C190" s="30">
        <v>0.18</v>
      </c>
      <c r="F190" s="50"/>
      <c r="G190" s="72">
        <v>44740</v>
      </c>
      <c r="H190" s="73">
        <v>0.18</v>
      </c>
      <c r="I190" s="50"/>
      <c r="J190" s="50"/>
      <c r="K190" s="22"/>
      <c r="L190" s="42">
        <v>194.00980000000001</v>
      </c>
      <c r="M190" s="43">
        <v>1.9614</v>
      </c>
      <c r="N190" s="85"/>
    </row>
    <row r="191" spans="2:14" s="28" customFormat="1" x14ac:dyDescent="0.25">
      <c r="B191" s="29">
        <v>44741</v>
      </c>
      <c r="C191" s="30">
        <v>0.02</v>
      </c>
      <c r="F191" s="50"/>
      <c r="G191" s="72">
        <v>44741</v>
      </c>
      <c r="H191" s="73">
        <v>0.02</v>
      </c>
      <c r="I191" s="50"/>
      <c r="J191" s="50"/>
      <c r="K191" s="22"/>
      <c r="L191" s="42">
        <v>78.926100000000005</v>
      </c>
      <c r="M191" s="43">
        <v>1.5785100000000001</v>
      </c>
      <c r="N191" s="85"/>
    </row>
    <row r="192" spans="2:14" s="28" customFormat="1" x14ac:dyDescent="0.25">
      <c r="B192" s="29">
        <v>44742</v>
      </c>
      <c r="C192" s="30">
        <v>0.11</v>
      </c>
      <c r="F192" s="50"/>
      <c r="G192" s="72">
        <v>44742</v>
      </c>
      <c r="H192" s="73">
        <v>0.11</v>
      </c>
      <c r="I192" s="50"/>
      <c r="J192" s="50"/>
      <c r="K192" s="22"/>
      <c r="L192" s="42">
        <v>272.75049999999999</v>
      </c>
      <c r="M192" s="43">
        <v>2.6991700000000001</v>
      </c>
      <c r="N192" s="85"/>
    </row>
    <row r="193" spans="2:14" s="28" customFormat="1" x14ac:dyDescent="0.25">
      <c r="B193" s="29">
        <v>44743</v>
      </c>
      <c r="C193" s="30">
        <v>0.02</v>
      </c>
      <c r="F193" s="50"/>
      <c r="G193" s="72">
        <v>44743</v>
      </c>
      <c r="H193" s="73">
        <v>0.02</v>
      </c>
      <c r="I193" s="50"/>
      <c r="J193" s="50"/>
      <c r="K193" s="22"/>
      <c r="L193" s="42">
        <v>243.04910000000001</v>
      </c>
      <c r="M193" s="43">
        <v>3.2276600000000002</v>
      </c>
      <c r="N193" s="85"/>
    </row>
    <row r="194" spans="2:14" s="28" customFormat="1" x14ac:dyDescent="0.25">
      <c r="B194" s="29">
        <v>44744</v>
      </c>
      <c r="C194" s="30">
        <v>0.57999999999999996</v>
      </c>
      <c r="F194" s="50"/>
      <c r="G194" s="72">
        <v>44744</v>
      </c>
      <c r="H194" s="73">
        <v>0.57999999999999996</v>
      </c>
      <c r="I194" s="50"/>
      <c r="J194" s="50"/>
      <c r="K194" s="22"/>
      <c r="L194" s="42">
        <v>192.3922</v>
      </c>
      <c r="M194" s="43">
        <v>2.61965</v>
      </c>
      <c r="N194" s="85"/>
    </row>
    <row r="195" spans="2:14" s="28" customFormat="1" x14ac:dyDescent="0.25">
      <c r="B195" s="29">
        <v>44745</v>
      </c>
      <c r="C195" s="30">
        <v>0.1</v>
      </c>
      <c r="F195" s="50"/>
      <c r="G195" s="72">
        <v>44745</v>
      </c>
      <c r="H195" s="73">
        <v>0.1</v>
      </c>
      <c r="I195" s="50"/>
      <c r="J195" s="50"/>
      <c r="K195" s="22"/>
      <c r="L195" s="42">
        <v>276.02480000000003</v>
      </c>
      <c r="M195" s="43">
        <v>2.8161399999999999</v>
      </c>
      <c r="N195" s="85"/>
    </row>
    <row r="196" spans="2:14" s="28" customFormat="1" x14ac:dyDescent="0.25">
      <c r="B196" s="29">
        <v>44746</v>
      </c>
      <c r="C196" s="30">
        <v>0.1</v>
      </c>
      <c r="F196" s="50"/>
      <c r="G196" s="72">
        <v>44746</v>
      </c>
      <c r="H196" s="73">
        <v>0.1</v>
      </c>
      <c r="I196" s="50"/>
      <c r="J196" s="50"/>
      <c r="K196" s="22"/>
      <c r="L196" s="42">
        <v>269.97489999999999</v>
      </c>
      <c r="M196" s="43">
        <v>2.4594100000000001</v>
      </c>
      <c r="N196" s="85"/>
    </row>
    <row r="197" spans="2:14" s="28" customFormat="1" x14ac:dyDescent="0.25">
      <c r="B197" s="29">
        <v>44747</v>
      </c>
      <c r="C197" s="30">
        <v>0.02</v>
      </c>
      <c r="F197" s="50"/>
      <c r="G197" s="72">
        <v>44747</v>
      </c>
      <c r="H197" s="73">
        <v>0.02</v>
      </c>
      <c r="I197" s="50"/>
      <c r="J197" s="50"/>
      <c r="K197" s="22"/>
      <c r="L197" s="42">
        <v>311.22199999999998</v>
      </c>
      <c r="M197" s="43">
        <v>2.5796299999999999</v>
      </c>
      <c r="N197" s="85"/>
    </row>
    <row r="198" spans="2:14" s="28" customFormat="1" x14ac:dyDescent="0.25">
      <c r="B198" s="29">
        <v>44748</v>
      </c>
      <c r="C198" s="30">
        <v>0.01</v>
      </c>
      <c r="F198" s="50"/>
      <c r="G198" s="72">
        <v>44748</v>
      </c>
      <c r="H198" s="73">
        <v>0.01</v>
      </c>
      <c r="I198" s="50"/>
      <c r="J198" s="50"/>
      <c r="K198" s="22"/>
      <c r="L198" s="42">
        <v>287.0829</v>
      </c>
      <c r="M198" s="43">
        <v>2.5007000000000001</v>
      </c>
      <c r="N198" s="85"/>
    </row>
    <row r="199" spans="2:14" s="28" customFormat="1" x14ac:dyDescent="0.25">
      <c r="B199" s="29">
        <v>44749</v>
      </c>
      <c r="C199" s="30">
        <v>0.01</v>
      </c>
      <c r="F199" s="50"/>
      <c r="G199" s="72">
        <v>44749</v>
      </c>
      <c r="H199" s="73">
        <v>0.01</v>
      </c>
      <c r="I199" s="50"/>
      <c r="J199" s="50"/>
      <c r="K199" s="22"/>
      <c r="L199" s="42">
        <v>304.04579999999999</v>
      </c>
      <c r="M199" s="43">
        <v>4.2751700000000001</v>
      </c>
      <c r="N199" s="85"/>
    </row>
    <row r="200" spans="2:14" s="28" customFormat="1" x14ac:dyDescent="0.25">
      <c r="B200" s="29">
        <v>44750</v>
      </c>
      <c r="C200" s="30">
        <v>0.01</v>
      </c>
      <c r="F200" s="50"/>
      <c r="G200" s="72">
        <v>44750</v>
      </c>
      <c r="H200" s="73">
        <v>0.01</v>
      </c>
      <c r="I200" s="50"/>
      <c r="J200" s="50"/>
      <c r="K200" s="22"/>
      <c r="L200" s="42">
        <v>302.16980000000001</v>
      </c>
      <c r="M200" s="43">
        <v>2.35432</v>
      </c>
      <c r="N200" s="85"/>
    </row>
    <row r="201" spans="2:14" s="28" customFormat="1" x14ac:dyDescent="0.25">
      <c r="B201" s="29">
        <v>44751</v>
      </c>
      <c r="C201" s="30">
        <v>0.03</v>
      </c>
      <c r="F201" s="50"/>
      <c r="G201" s="72">
        <v>44751</v>
      </c>
      <c r="H201" s="73">
        <v>0.03</v>
      </c>
      <c r="I201" s="50"/>
      <c r="J201" s="50"/>
      <c r="K201" s="22"/>
      <c r="L201" s="42">
        <v>316.04450000000003</v>
      </c>
      <c r="M201" s="43">
        <v>2.9210699999999998</v>
      </c>
      <c r="N201" s="85"/>
    </row>
    <row r="202" spans="2:14" s="28" customFormat="1" x14ac:dyDescent="0.25">
      <c r="B202" s="29">
        <v>44752</v>
      </c>
      <c r="C202" s="30">
        <v>0.01</v>
      </c>
      <c r="F202" s="50"/>
      <c r="G202" s="72">
        <v>44752</v>
      </c>
      <c r="H202" s="73">
        <v>0.01</v>
      </c>
      <c r="I202" s="50"/>
      <c r="J202" s="50"/>
      <c r="K202" s="22"/>
      <c r="L202" s="42">
        <v>301.89580000000001</v>
      </c>
      <c r="M202" s="43">
        <v>2.21102</v>
      </c>
      <c r="N202" s="85"/>
    </row>
    <row r="203" spans="2:14" s="28" customFormat="1" x14ac:dyDescent="0.25">
      <c r="B203" s="29">
        <v>44753</v>
      </c>
      <c r="C203" s="30">
        <v>0.04</v>
      </c>
      <c r="F203" s="50"/>
      <c r="G203" s="72">
        <v>44753</v>
      </c>
      <c r="H203" s="73">
        <v>0.04</v>
      </c>
      <c r="I203" s="50"/>
      <c r="J203" s="50"/>
      <c r="K203" s="22"/>
      <c r="L203" s="42">
        <v>324.60730000000001</v>
      </c>
      <c r="M203" s="43">
        <v>1.72288</v>
      </c>
      <c r="N203" s="85"/>
    </row>
    <row r="204" spans="2:14" s="28" customFormat="1" x14ac:dyDescent="0.25">
      <c r="B204" s="29">
        <v>44754</v>
      </c>
      <c r="C204" s="30">
        <v>0.23</v>
      </c>
      <c r="F204" s="50"/>
      <c r="G204" s="72">
        <v>44754</v>
      </c>
      <c r="H204" s="73">
        <v>0.23</v>
      </c>
      <c r="I204" s="50"/>
      <c r="J204" s="50"/>
      <c r="K204" s="22"/>
      <c r="L204" s="42"/>
      <c r="M204" s="43"/>
      <c r="N204" s="85"/>
    </row>
    <row r="205" spans="2:14" s="28" customFormat="1" x14ac:dyDescent="0.25">
      <c r="B205" s="29">
        <v>44755</v>
      </c>
      <c r="C205" s="30">
        <v>0.09</v>
      </c>
      <c r="F205" s="50"/>
      <c r="G205" s="72">
        <v>44755</v>
      </c>
      <c r="H205" s="73">
        <v>0.09</v>
      </c>
      <c r="I205" s="50"/>
      <c r="J205" s="50"/>
      <c r="K205" s="22"/>
      <c r="L205" s="42">
        <v>269.79329999999999</v>
      </c>
      <c r="M205" s="43">
        <v>3.32443</v>
      </c>
      <c r="N205" s="85"/>
    </row>
    <row r="206" spans="2:14" s="28" customFormat="1" x14ac:dyDescent="0.25">
      <c r="B206" s="29">
        <v>44756</v>
      </c>
      <c r="C206" s="30">
        <v>0.01</v>
      </c>
      <c r="F206" s="50"/>
      <c r="G206" s="72">
        <v>44756</v>
      </c>
      <c r="H206" s="73">
        <v>0.01</v>
      </c>
      <c r="I206" s="50"/>
      <c r="J206" s="50"/>
      <c r="K206" s="22"/>
      <c r="L206" s="42">
        <v>341.37740000000002</v>
      </c>
      <c r="M206" s="43">
        <v>2.9907599999999999</v>
      </c>
      <c r="N206" s="85"/>
    </row>
    <row r="207" spans="2:14" s="28" customFormat="1" x14ac:dyDescent="0.25">
      <c r="B207" s="29">
        <v>44757</v>
      </c>
      <c r="C207" s="30">
        <v>0.01</v>
      </c>
      <c r="F207" s="50"/>
      <c r="G207" s="72">
        <v>44757</v>
      </c>
      <c r="H207" s="73">
        <v>0.01</v>
      </c>
      <c r="I207" s="50"/>
      <c r="J207" s="50"/>
      <c r="K207" s="22"/>
      <c r="L207" s="42">
        <v>312.88749999999999</v>
      </c>
      <c r="M207" s="43">
        <v>2.1457799999999998</v>
      </c>
      <c r="N207" s="85"/>
    </row>
    <row r="208" spans="2:14" s="28" customFormat="1" x14ac:dyDescent="0.25">
      <c r="B208" s="29">
        <v>44758</v>
      </c>
      <c r="C208" s="30">
        <v>0.02</v>
      </c>
      <c r="F208" s="50"/>
      <c r="G208" s="72">
        <v>44758</v>
      </c>
      <c r="H208" s="73">
        <v>0.02</v>
      </c>
      <c r="I208" s="50"/>
      <c r="J208" s="50"/>
      <c r="K208" s="22"/>
      <c r="L208" s="42">
        <v>315.84449999999998</v>
      </c>
      <c r="M208" s="43">
        <v>3.0385200000000001</v>
      </c>
      <c r="N208" s="85"/>
    </row>
    <row r="209" spans="2:14" s="28" customFormat="1" x14ac:dyDescent="0.25">
      <c r="B209" s="29">
        <v>44759</v>
      </c>
      <c r="C209" s="30">
        <v>0.04</v>
      </c>
      <c r="F209" s="50"/>
      <c r="G209" s="72">
        <v>44759</v>
      </c>
      <c r="H209" s="73">
        <v>0.04</v>
      </c>
      <c r="I209" s="50"/>
      <c r="J209" s="50"/>
      <c r="K209" s="22"/>
      <c r="L209" s="42">
        <v>17.654599999999999</v>
      </c>
      <c r="M209" s="43">
        <v>1.6512800000000001</v>
      </c>
      <c r="N209" s="85"/>
    </row>
    <row r="210" spans="2:14" s="28" customFormat="1" x14ac:dyDescent="0.25">
      <c r="B210" s="29">
        <v>44760</v>
      </c>
      <c r="C210" s="30">
        <v>0.09</v>
      </c>
      <c r="F210" s="50"/>
      <c r="G210" s="72">
        <v>44760</v>
      </c>
      <c r="H210" s="73">
        <v>0.09</v>
      </c>
      <c r="I210" s="50"/>
      <c r="J210" s="50"/>
      <c r="K210" s="22"/>
      <c r="L210" s="42"/>
      <c r="M210" s="43"/>
      <c r="N210" s="85"/>
    </row>
    <row r="211" spans="2:14" s="28" customFormat="1" x14ac:dyDescent="0.25">
      <c r="B211" s="29">
        <v>44761</v>
      </c>
      <c r="C211" s="30">
        <v>0.09</v>
      </c>
      <c r="F211" s="50"/>
      <c r="G211" s="72">
        <v>44761</v>
      </c>
      <c r="H211" s="73">
        <v>0.09</v>
      </c>
      <c r="I211" s="50"/>
      <c r="J211" s="50"/>
      <c r="K211" s="22"/>
      <c r="L211" s="42"/>
      <c r="M211" s="43"/>
      <c r="N211" s="85"/>
    </row>
    <row r="212" spans="2:14" s="28" customFormat="1" x14ac:dyDescent="0.25">
      <c r="B212" s="29">
        <v>44762</v>
      </c>
      <c r="C212" s="30">
        <v>0.05</v>
      </c>
      <c r="F212" s="50"/>
      <c r="G212" s="72">
        <v>44762</v>
      </c>
      <c r="H212" s="73">
        <v>0.05</v>
      </c>
      <c r="I212" s="50"/>
      <c r="J212" s="50"/>
      <c r="K212" s="22"/>
      <c r="L212" s="42">
        <v>276.32100000000003</v>
      </c>
      <c r="M212" s="43">
        <v>2.6806299999999998</v>
      </c>
      <c r="N212" s="85"/>
    </row>
    <row r="213" spans="2:14" s="28" customFormat="1" x14ac:dyDescent="0.25">
      <c r="B213" s="29">
        <v>44763</v>
      </c>
      <c r="C213" s="30">
        <v>0.57999999999999996</v>
      </c>
      <c r="F213" s="50"/>
      <c r="G213" s="72">
        <v>44763</v>
      </c>
      <c r="H213" s="73">
        <v>0.57999999999999996</v>
      </c>
      <c r="I213" s="50"/>
      <c r="J213" s="50"/>
      <c r="K213" s="22"/>
      <c r="L213" s="42">
        <v>234.63409999999999</v>
      </c>
      <c r="M213" s="43">
        <v>3.2296100000000001</v>
      </c>
      <c r="N213" s="85"/>
    </row>
    <row r="214" spans="2:14" s="28" customFormat="1" x14ac:dyDescent="0.25">
      <c r="B214" s="29">
        <v>44764</v>
      </c>
      <c r="C214" s="30">
        <v>0.01</v>
      </c>
      <c r="F214" s="50"/>
      <c r="G214" s="72">
        <v>44764</v>
      </c>
      <c r="H214" s="73">
        <v>0.01</v>
      </c>
      <c r="I214" s="50"/>
      <c r="J214" s="50"/>
      <c r="K214" s="22"/>
      <c r="L214" s="42">
        <v>349.37650000000002</v>
      </c>
      <c r="M214" s="43">
        <v>1.53962</v>
      </c>
      <c r="N214" s="85"/>
    </row>
    <row r="215" spans="2:14" s="28" customFormat="1" x14ac:dyDescent="0.25">
      <c r="B215" s="29">
        <v>44765</v>
      </c>
      <c r="C215" s="30">
        <v>0.01</v>
      </c>
      <c r="F215" s="50"/>
      <c r="G215" s="72">
        <v>44765</v>
      </c>
      <c r="H215" s="73">
        <v>0.01</v>
      </c>
      <c r="I215" s="50"/>
      <c r="J215" s="50"/>
      <c r="K215" s="22"/>
      <c r="L215" s="42">
        <v>335.37779999999998</v>
      </c>
      <c r="M215" s="43">
        <v>1.6895899999999999</v>
      </c>
      <c r="N215" s="85"/>
    </row>
    <row r="216" spans="2:14" s="28" customFormat="1" x14ac:dyDescent="0.25">
      <c r="B216" s="29">
        <v>44766</v>
      </c>
      <c r="C216" s="30">
        <v>0.35</v>
      </c>
      <c r="F216" s="50"/>
      <c r="G216" s="72">
        <v>44766</v>
      </c>
      <c r="H216" s="73">
        <v>0.35</v>
      </c>
      <c r="I216" s="50"/>
      <c r="J216" s="50"/>
      <c r="K216" s="22"/>
      <c r="L216" s="42">
        <v>210.45509999999999</v>
      </c>
      <c r="M216" s="43">
        <v>2.30803</v>
      </c>
      <c r="N216" s="85"/>
    </row>
    <row r="217" spans="2:14" s="28" customFormat="1" x14ac:dyDescent="0.25">
      <c r="B217" s="29">
        <v>44767</v>
      </c>
      <c r="C217" s="30">
        <v>0.2</v>
      </c>
      <c r="F217" s="50"/>
      <c r="G217" s="72">
        <v>44767</v>
      </c>
      <c r="H217" s="73">
        <v>0.2</v>
      </c>
      <c r="I217" s="50"/>
      <c r="J217" s="50"/>
      <c r="K217" s="22"/>
      <c r="L217" s="42">
        <v>239.5889</v>
      </c>
      <c r="M217" s="43">
        <v>3.6043099999999999</v>
      </c>
      <c r="N217" s="85"/>
    </row>
    <row r="218" spans="2:14" s="28" customFormat="1" x14ac:dyDescent="0.25">
      <c r="B218" s="29">
        <v>44768</v>
      </c>
      <c r="C218" s="30">
        <v>0.01</v>
      </c>
      <c r="F218" s="50"/>
      <c r="G218" s="72">
        <v>44768</v>
      </c>
      <c r="H218" s="73">
        <v>0.01</v>
      </c>
      <c r="I218" s="50"/>
      <c r="J218" s="50"/>
      <c r="K218" s="22"/>
      <c r="L218" s="42">
        <v>296.76949999999999</v>
      </c>
      <c r="M218" s="43">
        <v>3.2232500000000002</v>
      </c>
      <c r="N218" s="85"/>
    </row>
    <row r="219" spans="2:14" s="28" customFormat="1" x14ac:dyDescent="0.25">
      <c r="B219" s="29">
        <v>44769</v>
      </c>
      <c r="C219" s="30">
        <v>0</v>
      </c>
      <c r="F219" s="50"/>
      <c r="G219" s="72">
        <v>44769</v>
      </c>
      <c r="H219" s="73">
        <v>0</v>
      </c>
      <c r="I219" s="50"/>
      <c r="J219" s="50"/>
      <c r="K219" s="22"/>
      <c r="L219" s="42">
        <v>350.88900000000001</v>
      </c>
      <c r="M219" s="43">
        <v>2.3358599999999998</v>
      </c>
      <c r="N219" s="85"/>
    </row>
    <row r="220" spans="2:14" s="28" customFormat="1" x14ac:dyDescent="0.25">
      <c r="B220" s="29">
        <v>44770</v>
      </c>
      <c r="C220" s="30">
        <v>0.01</v>
      </c>
      <c r="F220" s="50"/>
      <c r="G220" s="72">
        <v>44770</v>
      </c>
      <c r="H220" s="73">
        <v>0.01</v>
      </c>
      <c r="I220" s="50"/>
      <c r="J220" s="50"/>
      <c r="K220" s="22"/>
      <c r="L220" s="42">
        <v>44.143099999999997</v>
      </c>
      <c r="M220" s="43">
        <v>2.8616199999999998</v>
      </c>
      <c r="N220" s="85"/>
    </row>
    <row r="221" spans="2:14" s="28" customFormat="1" x14ac:dyDescent="0.25">
      <c r="B221" s="29">
        <v>44771</v>
      </c>
      <c r="C221" s="30">
        <v>0.04</v>
      </c>
      <c r="F221" s="50"/>
      <c r="G221" s="72">
        <v>44771</v>
      </c>
      <c r="H221" s="73">
        <v>0.04</v>
      </c>
      <c r="I221" s="50"/>
      <c r="J221" s="50"/>
      <c r="K221" s="22"/>
      <c r="L221" s="42">
        <v>348.58789999999999</v>
      </c>
      <c r="M221" s="43">
        <v>2.1323300000000001</v>
      </c>
      <c r="N221" s="85"/>
    </row>
    <row r="222" spans="2:14" s="28" customFormat="1" x14ac:dyDescent="0.25">
      <c r="B222" s="29">
        <v>44772</v>
      </c>
      <c r="C222" s="30">
        <v>0.03</v>
      </c>
      <c r="F222" s="50"/>
      <c r="G222" s="72">
        <v>44772</v>
      </c>
      <c r="H222" s="73">
        <v>0.03</v>
      </c>
      <c r="I222" s="50"/>
      <c r="J222" s="50"/>
      <c r="K222" s="22"/>
      <c r="L222" s="42">
        <v>286.8845</v>
      </c>
      <c r="M222" s="43">
        <v>2.2255600000000002</v>
      </c>
      <c r="N222" s="85"/>
    </row>
    <row r="223" spans="2:14" s="28" customFormat="1" x14ac:dyDescent="0.25">
      <c r="B223" s="29">
        <v>44773</v>
      </c>
      <c r="C223" s="30">
        <v>0.21</v>
      </c>
      <c r="F223" s="50"/>
      <c r="G223" s="72">
        <v>44773</v>
      </c>
      <c r="H223" s="73">
        <v>0.21</v>
      </c>
      <c r="I223" s="50"/>
      <c r="J223" s="50"/>
      <c r="K223" s="22"/>
      <c r="L223" s="42">
        <v>232.74709999999999</v>
      </c>
      <c r="M223" s="43">
        <v>3.0190000000000001</v>
      </c>
      <c r="N223" s="85"/>
    </row>
    <row r="224" spans="2:14" s="28" customFormat="1" x14ac:dyDescent="0.25">
      <c r="B224" s="29">
        <v>44774</v>
      </c>
      <c r="C224" s="30">
        <v>0.02</v>
      </c>
      <c r="F224" s="50"/>
      <c r="G224" s="72">
        <v>44774</v>
      </c>
      <c r="H224" s="73">
        <v>0.02</v>
      </c>
      <c r="I224" s="50"/>
      <c r="J224" s="50"/>
      <c r="K224" s="22"/>
      <c r="L224" s="42">
        <v>311.2423</v>
      </c>
      <c r="M224" s="43">
        <v>2.6190199999999999</v>
      </c>
      <c r="N224" s="85"/>
    </row>
    <row r="225" spans="2:14" s="28" customFormat="1" x14ac:dyDescent="0.25">
      <c r="B225" s="29">
        <v>44775</v>
      </c>
      <c r="C225" s="30">
        <v>0.47</v>
      </c>
      <c r="F225" s="50"/>
      <c r="G225" s="72">
        <v>44775</v>
      </c>
      <c r="H225" s="73">
        <v>0.47</v>
      </c>
      <c r="I225" s="50"/>
      <c r="J225" s="50"/>
      <c r="K225" s="22"/>
      <c r="L225" s="42">
        <v>238.8321</v>
      </c>
      <c r="M225" s="43">
        <v>2.67204</v>
      </c>
      <c r="N225" s="85"/>
    </row>
    <row r="226" spans="2:14" s="28" customFormat="1" x14ac:dyDescent="0.25">
      <c r="B226" s="29">
        <v>44776</v>
      </c>
      <c r="C226" s="30">
        <v>0.24</v>
      </c>
      <c r="F226" s="50"/>
      <c r="G226" s="72">
        <v>44776</v>
      </c>
      <c r="H226" s="73">
        <v>0.24</v>
      </c>
      <c r="I226" s="50"/>
      <c r="J226" s="50"/>
      <c r="K226" s="22"/>
      <c r="L226" s="42">
        <v>248.1199</v>
      </c>
      <c r="M226" s="43">
        <v>2.4354900000000002</v>
      </c>
      <c r="N226" s="85"/>
    </row>
    <row r="227" spans="2:14" s="28" customFormat="1" x14ac:dyDescent="0.25">
      <c r="B227" s="29">
        <v>44777</v>
      </c>
      <c r="C227" s="30">
        <v>0.15</v>
      </c>
      <c r="F227" s="50"/>
      <c r="G227" s="72">
        <v>44777</v>
      </c>
      <c r="H227" s="73">
        <v>0.15</v>
      </c>
      <c r="I227" s="50"/>
      <c r="J227" s="50"/>
      <c r="K227" s="22"/>
      <c r="L227" s="42">
        <v>299.12329999999997</v>
      </c>
      <c r="M227" s="43">
        <v>2.7637</v>
      </c>
      <c r="N227" s="85"/>
    </row>
    <row r="228" spans="2:14" s="28" customFormat="1" x14ac:dyDescent="0.25">
      <c r="B228" s="29">
        <v>44778</v>
      </c>
      <c r="C228" s="30">
        <v>0.01</v>
      </c>
      <c r="F228" s="50"/>
      <c r="G228" s="72">
        <v>44778</v>
      </c>
      <c r="H228" s="73">
        <v>0.01</v>
      </c>
      <c r="I228" s="50"/>
      <c r="J228" s="50"/>
      <c r="K228" s="22"/>
      <c r="L228" s="42">
        <v>340.30939999999998</v>
      </c>
      <c r="M228" s="43">
        <v>2.72797</v>
      </c>
      <c r="N228" s="85"/>
    </row>
    <row r="229" spans="2:14" s="28" customFormat="1" x14ac:dyDescent="0.25">
      <c r="B229" s="29">
        <v>44779</v>
      </c>
      <c r="C229" s="30">
        <v>0.02</v>
      </c>
      <c r="F229" s="50"/>
      <c r="G229" s="72">
        <v>44779</v>
      </c>
      <c r="H229" s="73">
        <v>0.02</v>
      </c>
      <c r="I229" s="50"/>
      <c r="J229" s="50"/>
      <c r="K229" s="22"/>
      <c r="L229" s="42">
        <v>349.44569999999999</v>
      </c>
      <c r="M229" s="43">
        <v>2.0842999999999998</v>
      </c>
      <c r="N229" s="85"/>
    </row>
    <row r="230" spans="2:14" s="28" customFormat="1" x14ac:dyDescent="0.25">
      <c r="B230" s="29">
        <v>44780</v>
      </c>
      <c r="C230" s="30">
        <v>0.02</v>
      </c>
      <c r="F230" s="50"/>
      <c r="G230" s="72">
        <v>44780</v>
      </c>
      <c r="H230" s="73">
        <v>0.02</v>
      </c>
      <c r="I230" s="50"/>
      <c r="J230" s="50"/>
      <c r="K230" s="22"/>
      <c r="L230" s="42">
        <v>354.81220000000002</v>
      </c>
      <c r="M230" s="43">
        <v>2.0602299999999998</v>
      </c>
      <c r="N230" s="85"/>
    </row>
    <row r="231" spans="2:14" s="28" customFormat="1" x14ac:dyDescent="0.25">
      <c r="B231" s="29">
        <v>44781</v>
      </c>
      <c r="C231" s="30">
        <v>0.01</v>
      </c>
      <c r="F231" s="50"/>
      <c r="G231" s="72">
        <v>44781</v>
      </c>
      <c r="H231" s="73">
        <v>0.01</v>
      </c>
      <c r="I231" s="50"/>
      <c r="J231" s="50"/>
      <c r="K231" s="22"/>
      <c r="L231" s="42">
        <v>357.95490000000001</v>
      </c>
      <c r="M231" s="43">
        <v>2.43445</v>
      </c>
      <c r="N231" s="85"/>
    </row>
    <row r="232" spans="2:14" s="28" customFormat="1" x14ac:dyDescent="0.25">
      <c r="B232" s="29">
        <v>44782</v>
      </c>
      <c r="C232" s="30">
        <v>0.01</v>
      </c>
      <c r="F232" s="50"/>
      <c r="G232" s="72">
        <v>44782</v>
      </c>
      <c r="H232" s="73">
        <v>0.01</v>
      </c>
      <c r="I232" s="50"/>
      <c r="J232" s="50"/>
      <c r="K232" s="22"/>
      <c r="L232" s="42">
        <v>35.530299999999997</v>
      </c>
      <c r="M232" s="43">
        <v>2.6695899999999999</v>
      </c>
      <c r="N232" s="85"/>
    </row>
    <row r="233" spans="2:14" s="28" customFormat="1" x14ac:dyDescent="0.25">
      <c r="B233" s="29">
        <v>44783</v>
      </c>
      <c r="C233" s="30"/>
      <c r="F233" s="50"/>
      <c r="G233" s="72">
        <v>44783</v>
      </c>
      <c r="H233" s="73" t="s">
        <v>48</v>
      </c>
      <c r="I233" s="50"/>
      <c r="J233" s="50"/>
      <c r="K233" s="22"/>
      <c r="L233" s="42">
        <v>52.456099999999999</v>
      </c>
      <c r="M233" s="43">
        <v>2.6179999999999999</v>
      </c>
      <c r="N233" s="85"/>
    </row>
    <row r="234" spans="2:14" s="28" customFormat="1" x14ac:dyDescent="0.25">
      <c r="B234" s="29">
        <v>44784</v>
      </c>
      <c r="C234" s="30">
        <v>0.02</v>
      </c>
      <c r="F234" s="50"/>
      <c r="G234" s="72">
        <v>44784</v>
      </c>
      <c r="H234" s="73">
        <v>0.02</v>
      </c>
      <c r="I234" s="50"/>
      <c r="J234" s="50"/>
      <c r="K234" s="22"/>
      <c r="L234" s="42">
        <v>60.497300000000003</v>
      </c>
      <c r="M234" s="43">
        <v>2.3733599999999999</v>
      </c>
      <c r="N234" s="85"/>
    </row>
    <row r="235" spans="2:14" s="28" customFormat="1" x14ac:dyDescent="0.25">
      <c r="B235" s="29">
        <v>44785</v>
      </c>
      <c r="C235" s="30">
        <v>0.03</v>
      </c>
      <c r="F235" s="50"/>
      <c r="G235" s="72">
        <v>44785</v>
      </c>
      <c r="H235" s="73">
        <v>0.03</v>
      </c>
      <c r="I235" s="50"/>
      <c r="J235" s="50"/>
      <c r="K235" s="22"/>
      <c r="L235" s="42">
        <v>74.813999999999993</v>
      </c>
      <c r="M235" s="43">
        <v>2.4981200000000001</v>
      </c>
      <c r="N235" s="85"/>
    </row>
    <row r="236" spans="2:14" s="28" customFormat="1" x14ac:dyDescent="0.25">
      <c r="B236" s="29">
        <v>44786</v>
      </c>
      <c r="C236" s="30">
        <v>0.02</v>
      </c>
      <c r="F236" s="50"/>
      <c r="G236" s="72">
        <v>44786</v>
      </c>
      <c r="H236" s="73">
        <v>0.02</v>
      </c>
      <c r="I236" s="50"/>
      <c r="J236" s="50"/>
      <c r="K236" s="22"/>
      <c r="L236" s="42">
        <v>68.113799999999998</v>
      </c>
      <c r="M236" s="43">
        <v>2.2347800000000002</v>
      </c>
      <c r="N236" s="85"/>
    </row>
    <row r="237" spans="2:14" s="28" customFormat="1" x14ac:dyDescent="0.25">
      <c r="B237" s="29">
        <v>44787</v>
      </c>
      <c r="C237" s="30">
        <v>0.04</v>
      </c>
      <c r="F237" s="50"/>
      <c r="G237" s="72">
        <v>44787</v>
      </c>
      <c r="H237" s="73">
        <v>0.04</v>
      </c>
      <c r="I237" s="50"/>
      <c r="J237" s="50"/>
      <c r="K237" s="22"/>
      <c r="L237" s="42">
        <v>77.603099999999998</v>
      </c>
      <c r="M237" s="43">
        <v>1.88564</v>
      </c>
      <c r="N237" s="85"/>
    </row>
    <row r="238" spans="2:14" s="28" customFormat="1" x14ac:dyDescent="0.25">
      <c r="B238" s="29">
        <v>44788</v>
      </c>
      <c r="C238" s="30">
        <v>0.6</v>
      </c>
      <c r="F238" s="50"/>
      <c r="G238" s="72">
        <v>44788</v>
      </c>
      <c r="H238" s="73">
        <v>0.6</v>
      </c>
      <c r="I238" s="50"/>
      <c r="J238" s="50"/>
      <c r="K238" s="22"/>
      <c r="L238" s="42">
        <v>215.1206</v>
      </c>
      <c r="M238" s="43">
        <v>2.6846700000000001</v>
      </c>
      <c r="N238" s="85"/>
    </row>
    <row r="239" spans="2:14" s="28" customFormat="1" x14ac:dyDescent="0.25">
      <c r="B239" s="29">
        <v>44789</v>
      </c>
      <c r="C239" s="30">
        <v>0.3</v>
      </c>
      <c r="F239" s="50"/>
      <c r="G239" s="72">
        <v>44789</v>
      </c>
      <c r="H239" s="73">
        <v>0.3</v>
      </c>
      <c r="I239" s="50"/>
      <c r="J239" s="50"/>
      <c r="K239" s="22"/>
      <c r="L239" s="42">
        <v>235.3537</v>
      </c>
      <c r="M239" s="43">
        <v>2.3247100000000001</v>
      </c>
      <c r="N239" s="85"/>
    </row>
    <row r="240" spans="2:14" s="28" customFormat="1" x14ac:dyDescent="0.25">
      <c r="B240" s="29">
        <v>44790</v>
      </c>
      <c r="C240" s="30">
        <v>0.13</v>
      </c>
      <c r="F240" s="50"/>
      <c r="G240" s="72">
        <v>44790</v>
      </c>
      <c r="H240" s="73">
        <v>0.13</v>
      </c>
      <c r="I240" s="50"/>
      <c r="J240" s="50"/>
      <c r="K240" s="22"/>
      <c r="L240" s="42">
        <v>272.06720000000001</v>
      </c>
      <c r="M240" s="43">
        <v>1.9545399999999999</v>
      </c>
      <c r="N240" s="85"/>
    </row>
    <row r="241" spans="2:14" s="28" customFormat="1" x14ac:dyDescent="0.25">
      <c r="B241" s="29">
        <v>44791</v>
      </c>
      <c r="C241" s="30">
        <v>0.02</v>
      </c>
      <c r="F241" s="50"/>
      <c r="G241" s="72">
        <v>44791</v>
      </c>
      <c r="H241" s="73">
        <v>0.02</v>
      </c>
      <c r="I241" s="50"/>
      <c r="J241" s="50"/>
      <c r="K241" s="22"/>
      <c r="L241" s="42">
        <v>310.22570000000002</v>
      </c>
      <c r="M241" s="43">
        <v>1.7441</v>
      </c>
      <c r="N241" s="85"/>
    </row>
    <row r="242" spans="2:14" s="28" customFormat="1" x14ac:dyDescent="0.25">
      <c r="B242" s="29">
        <v>44792</v>
      </c>
      <c r="C242" s="30">
        <v>0.05</v>
      </c>
      <c r="F242" s="50"/>
      <c r="G242" s="72">
        <v>44792</v>
      </c>
      <c r="H242" s="73">
        <v>0.05</v>
      </c>
      <c r="I242" s="50"/>
      <c r="J242" s="50"/>
      <c r="K242" s="22"/>
      <c r="L242" s="42">
        <v>274.22680000000003</v>
      </c>
      <c r="M242" s="43">
        <v>2.2652700000000001</v>
      </c>
      <c r="N242" s="85"/>
    </row>
    <row r="243" spans="2:14" s="28" customFormat="1" x14ac:dyDescent="0.25">
      <c r="B243" s="29">
        <v>44793</v>
      </c>
      <c r="C243" s="30">
        <v>0.03</v>
      </c>
      <c r="F243" s="50"/>
      <c r="G243" s="72">
        <v>44793</v>
      </c>
      <c r="H243" s="73">
        <v>0.03</v>
      </c>
      <c r="I243" s="50"/>
      <c r="J243" s="50"/>
      <c r="K243" s="22"/>
      <c r="L243" s="42">
        <v>277.91000000000003</v>
      </c>
      <c r="M243" s="43">
        <v>2.24377</v>
      </c>
      <c r="N243" s="85"/>
    </row>
    <row r="244" spans="2:14" s="28" customFormat="1" x14ac:dyDescent="0.25">
      <c r="B244" s="29">
        <v>44794</v>
      </c>
      <c r="C244" s="30">
        <v>0.15</v>
      </c>
      <c r="F244" s="50"/>
      <c r="G244" s="72">
        <v>44794</v>
      </c>
      <c r="H244" s="73">
        <v>0.15</v>
      </c>
      <c r="I244" s="50"/>
      <c r="J244" s="50"/>
      <c r="K244" s="22"/>
      <c r="L244" s="42">
        <v>262.26900000000001</v>
      </c>
      <c r="M244" s="43">
        <v>2.7225999999999999</v>
      </c>
      <c r="N244" s="85"/>
    </row>
    <row r="245" spans="2:14" s="28" customFormat="1" x14ac:dyDescent="0.25">
      <c r="B245" s="29">
        <v>44795</v>
      </c>
      <c r="C245" s="30">
        <v>0.02</v>
      </c>
      <c r="F245" s="50"/>
      <c r="G245" s="72">
        <v>44795</v>
      </c>
      <c r="H245" s="73">
        <v>0.02</v>
      </c>
      <c r="I245" s="50"/>
      <c r="J245" s="50"/>
      <c r="K245" s="22"/>
      <c r="L245" s="42">
        <v>30.2959</v>
      </c>
      <c r="M245" s="43">
        <v>1.42838</v>
      </c>
      <c r="N245" s="85"/>
    </row>
    <row r="246" spans="2:14" s="28" customFormat="1" x14ac:dyDescent="0.25">
      <c r="B246" s="29">
        <v>44796</v>
      </c>
      <c r="C246" s="30">
        <v>0.28000000000000003</v>
      </c>
      <c r="F246" s="50"/>
      <c r="G246" s="72">
        <v>44796</v>
      </c>
      <c r="H246" s="73">
        <v>0.28000000000000003</v>
      </c>
      <c r="I246" s="50"/>
      <c r="J246" s="50"/>
      <c r="K246" s="22"/>
      <c r="L246" s="42">
        <v>237.4657</v>
      </c>
      <c r="M246" s="43">
        <v>2.0176099999999999</v>
      </c>
      <c r="N246" s="85"/>
    </row>
    <row r="247" spans="2:14" s="28" customFormat="1" x14ac:dyDescent="0.25">
      <c r="B247" s="29">
        <v>44797</v>
      </c>
      <c r="C247" s="30">
        <v>0.14000000000000001</v>
      </c>
      <c r="F247" s="50"/>
      <c r="G247" s="72">
        <v>44797</v>
      </c>
      <c r="H247" s="73">
        <v>0.14000000000000001</v>
      </c>
      <c r="I247" s="50"/>
      <c r="J247" s="50"/>
      <c r="K247" s="22"/>
      <c r="L247" s="42">
        <v>67.411000000000001</v>
      </c>
      <c r="M247" s="43">
        <v>1.5245299999999999</v>
      </c>
      <c r="N247" s="85"/>
    </row>
    <row r="248" spans="2:14" s="28" customFormat="1" x14ac:dyDescent="0.25">
      <c r="B248" s="29">
        <v>44798</v>
      </c>
      <c r="C248" s="30">
        <v>0.04</v>
      </c>
      <c r="F248" s="50"/>
      <c r="G248" s="72">
        <v>44798</v>
      </c>
      <c r="H248" s="73">
        <v>0.04</v>
      </c>
      <c r="I248" s="50"/>
      <c r="J248" s="50"/>
      <c r="K248" s="22"/>
      <c r="L248" s="42">
        <v>61.648299999999999</v>
      </c>
      <c r="M248" s="43">
        <v>1.58213</v>
      </c>
      <c r="N248" s="85"/>
    </row>
    <row r="249" spans="2:14" s="28" customFormat="1" x14ac:dyDescent="0.25">
      <c r="B249" s="29">
        <v>44799</v>
      </c>
      <c r="C249" s="30">
        <v>0.01</v>
      </c>
      <c r="F249" s="50"/>
      <c r="G249" s="72">
        <v>44799</v>
      </c>
      <c r="H249" s="73">
        <v>0.01</v>
      </c>
      <c r="I249" s="50"/>
      <c r="J249" s="50"/>
      <c r="K249" s="22"/>
      <c r="L249" s="42">
        <v>319.33699999999999</v>
      </c>
      <c r="M249" s="43">
        <v>2.8887499999999999</v>
      </c>
      <c r="N249" s="85"/>
    </row>
    <row r="250" spans="2:14" s="28" customFormat="1" x14ac:dyDescent="0.25">
      <c r="B250" s="29">
        <v>44800</v>
      </c>
      <c r="C250" s="30">
        <v>0.01</v>
      </c>
      <c r="F250" s="50"/>
      <c r="G250" s="72">
        <v>44800</v>
      </c>
      <c r="H250" s="73">
        <v>0.01</v>
      </c>
      <c r="I250" s="50"/>
      <c r="J250" s="50"/>
      <c r="K250" s="22"/>
      <c r="L250" s="42">
        <v>343.53570000000002</v>
      </c>
      <c r="M250" s="43">
        <v>2.1610499999999999</v>
      </c>
      <c r="N250" s="85"/>
    </row>
    <row r="251" spans="2:14" s="28" customFormat="1" x14ac:dyDescent="0.25">
      <c r="B251" s="29">
        <v>44801</v>
      </c>
      <c r="C251" s="30">
        <v>0</v>
      </c>
      <c r="F251" s="50"/>
      <c r="G251" s="72">
        <v>44801</v>
      </c>
      <c r="H251" s="73">
        <v>0</v>
      </c>
      <c r="I251" s="50"/>
      <c r="J251" s="50"/>
      <c r="K251" s="22"/>
      <c r="L251" s="42">
        <v>1.9016999999999999</v>
      </c>
      <c r="M251" s="43">
        <v>2.8334299999999999</v>
      </c>
      <c r="N251" s="85"/>
    </row>
    <row r="252" spans="2:14" s="28" customFormat="1" x14ac:dyDescent="0.25">
      <c r="B252" s="29">
        <v>44802</v>
      </c>
      <c r="C252" s="30">
        <v>0.01</v>
      </c>
      <c r="F252" s="50"/>
      <c r="G252" s="72">
        <v>44802</v>
      </c>
      <c r="H252" s="73">
        <v>0.01</v>
      </c>
      <c r="I252" s="50"/>
      <c r="J252" s="50"/>
      <c r="K252" s="22"/>
      <c r="L252" s="42">
        <v>49.092300000000002</v>
      </c>
      <c r="M252" s="43">
        <v>1.8953599999999999</v>
      </c>
      <c r="N252" s="85"/>
    </row>
    <row r="253" spans="2:14" s="28" customFormat="1" x14ac:dyDescent="0.25">
      <c r="B253" s="29">
        <v>44803</v>
      </c>
      <c r="C253" s="30">
        <v>0.02</v>
      </c>
      <c r="F253" s="50"/>
      <c r="G253" s="72">
        <v>44803</v>
      </c>
      <c r="H253" s="73">
        <v>0.02</v>
      </c>
      <c r="I253" s="50"/>
      <c r="J253" s="50"/>
      <c r="K253" s="22"/>
      <c r="L253" s="42">
        <v>47.610799999999998</v>
      </c>
      <c r="M253" s="43">
        <v>2.9807399999999999</v>
      </c>
      <c r="N253" s="85"/>
    </row>
    <row r="254" spans="2:14" s="28" customFormat="1" x14ac:dyDescent="0.25">
      <c r="B254" s="29">
        <v>44804</v>
      </c>
      <c r="C254" s="30">
        <v>0.02</v>
      </c>
      <c r="F254" s="50"/>
      <c r="G254" s="72">
        <v>44804</v>
      </c>
      <c r="H254" s="73">
        <v>0.02</v>
      </c>
      <c r="I254" s="50"/>
      <c r="J254" s="50"/>
      <c r="K254" s="22"/>
      <c r="L254" s="42">
        <v>48.751399999999997</v>
      </c>
      <c r="M254" s="43">
        <v>3.3568899999999999</v>
      </c>
      <c r="N254" s="85"/>
    </row>
    <row r="255" spans="2:14" s="28" customFormat="1" x14ac:dyDescent="0.25">
      <c r="B255" s="29">
        <v>44805</v>
      </c>
      <c r="C255" s="30">
        <v>0.02</v>
      </c>
      <c r="F255" s="50"/>
      <c r="G255" s="72">
        <v>44805</v>
      </c>
      <c r="H255" s="73">
        <v>0.02</v>
      </c>
      <c r="I255" s="50"/>
      <c r="J255" s="50"/>
      <c r="K255" s="22"/>
      <c r="L255" s="42">
        <v>68.5809</v>
      </c>
      <c r="M255" s="43">
        <v>3.0861700000000001</v>
      </c>
      <c r="N255" s="85"/>
    </row>
    <row r="256" spans="2:14" s="28" customFormat="1" x14ac:dyDescent="0.25">
      <c r="B256" s="29">
        <v>44806</v>
      </c>
      <c r="C256" s="30">
        <v>0.03</v>
      </c>
      <c r="F256" s="50"/>
      <c r="G256" s="72">
        <v>44806</v>
      </c>
      <c r="H256" s="73">
        <v>0.03</v>
      </c>
      <c r="I256" s="50"/>
      <c r="J256" s="50"/>
      <c r="K256" s="22"/>
      <c r="L256" s="42">
        <v>82.778199999999998</v>
      </c>
      <c r="M256" s="43">
        <v>2.3804099999999999</v>
      </c>
      <c r="N256" s="85"/>
    </row>
    <row r="257" spans="2:14" s="28" customFormat="1" x14ac:dyDescent="0.25">
      <c r="B257" s="29">
        <v>44807</v>
      </c>
      <c r="C257" s="30">
        <v>0.04</v>
      </c>
      <c r="F257" s="50"/>
      <c r="G257" s="72">
        <v>44807</v>
      </c>
      <c r="H257" s="73">
        <v>0.04</v>
      </c>
      <c r="I257" s="50"/>
      <c r="J257" s="50"/>
      <c r="K257" s="22"/>
      <c r="L257" s="42">
        <v>110.95099999999999</v>
      </c>
      <c r="M257" s="43">
        <v>2.2547799999999998</v>
      </c>
      <c r="N257" s="85"/>
    </row>
    <row r="258" spans="2:14" s="28" customFormat="1" x14ac:dyDescent="0.25">
      <c r="B258" s="29">
        <v>44808</v>
      </c>
      <c r="C258" s="30">
        <v>0.15</v>
      </c>
      <c r="F258" s="50"/>
      <c r="G258" s="72">
        <v>44808</v>
      </c>
      <c r="H258" s="73">
        <v>0.15</v>
      </c>
      <c r="I258" s="50"/>
      <c r="J258" s="50"/>
      <c r="K258" s="22"/>
      <c r="L258" s="42">
        <v>166.23089999999999</v>
      </c>
      <c r="M258" s="43">
        <v>1.5536799999999999</v>
      </c>
      <c r="N258" s="85"/>
    </row>
    <row r="259" spans="2:14" s="28" customFormat="1" x14ac:dyDescent="0.25">
      <c r="B259" s="29">
        <v>44809</v>
      </c>
      <c r="C259" s="30">
        <v>0.12</v>
      </c>
      <c r="F259" s="50"/>
      <c r="G259" s="72">
        <v>44809</v>
      </c>
      <c r="H259" s="73">
        <v>0.12</v>
      </c>
      <c r="I259" s="50"/>
      <c r="J259" s="50"/>
      <c r="K259" s="22"/>
      <c r="L259" s="42">
        <v>40.346499999999999</v>
      </c>
      <c r="M259" s="43">
        <v>1.65435</v>
      </c>
      <c r="N259" s="85"/>
    </row>
    <row r="260" spans="2:14" s="28" customFormat="1" x14ac:dyDescent="0.25">
      <c r="B260" s="29">
        <v>44810</v>
      </c>
      <c r="C260" s="30">
        <v>0.22</v>
      </c>
      <c r="F260" s="50"/>
      <c r="G260" s="72">
        <v>44810</v>
      </c>
      <c r="H260" s="73">
        <v>0.22</v>
      </c>
      <c r="I260" s="50"/>
      <c r="J260" s="50"/>
      <c r="K260" s="22"/>
      <c r="L260" s="42">
        <v>337.25959999999998</v>
      </c>
      <c r="M260" s="43">
        <v>1.2562500000000001</v>
      </c>
      <c r="N260" s="85"/>
    </row>
    <row r="261" spans="2:14" s="28" customFormat="1" x14ac:dyDescent="0.25">
      <c r="B261" s="29">
        <v>44811</v>
      </c>
      <c r="C261" s="30">
        <v>0.12</v>
      </c>
      <c r="F261" s="50"/>
      <c r="G261" s="72">
        <v>44811</v>
      </c>
      <c r="H261" s="73">
        <v>0.12</v>
      </c>
      <c r="I261" s="50"/>
      <c r="J261" s="50"/>
      <c r="K261" s="22"/>
      <c r="L261" s="42">
        <v>63.924399999999999</v>
      </c>
      <c r="M261" s="43">
        <v>1.5240499999999999</v>
      </c>
      <c r="N261" s="85"/>
    </row>
    <row r="262" spans="2:14" s="28" customFormat="1" x14ac:dyDescent="0.25">
      <c r="B262" s="29">
        <v>44812</v>
      </c>
      <c r="C262" s="30">
        <v>0.25</v>
      </c>
      <c r="F262" s="50"/>
      <c r="G262" s="72">
        <v>44812</v>
      </c>
      <c r="H262" s="73">
        <v>0.25</v>
      </c>
      <c r="I262" s="50"/>
      <c r="J262" s="50"/>
      <c r="K262" s="22"/>
      <c r="L262" s="42">
        <v>94.322199999999995</v>
      </c>
      <c r="M262" s="43">
        <v>1.49794</v>
      </c>
      <c r="N262" s="85"/>
    </row>
    <row r="263" spans="2:14" s="28" customFormat="1" x14ac:dyDescent="0.25">
      <c r="B263" s="29">
        <v>44813</v>
      </c>
      <c r="C263" s="30">
        <v>1.19</v>
      </c>
      <c r="F263" s="50"/>
      <c r="G263" s="72">
        <v>44813</v>
      </c>
      <c r="H263" s="73">
        <v>1.19</v>
      </c>
      <c r="I263" s="50"/>
      <c r="J263" s="50"/>
      <c r="K263" s="22"/>
      <c r="L263" s="42">
        <v>212.10319999999999</v>
      </c>
      <c r="M263" s="43">
        <v>1.9041300000000001</v>
      </c>
      <c r="N263" s="85"/>
    </row>
    <row r="264" spans="2:14" s="28" customFormat="1" x14ac:dyDescent="0.25">
      <c r="B264" s="29">
        <v>44814</v>
      </c>
      <c r="C264" s="30">
        <v>1.3</v>
      </c>
      <c r="F264" s="50"/>
      <c r="G264" s="72">
        <v>44814</v>
      </c>
      <c r="H264" s="73">
        <v>1.3</v>
      </c>
      <c r="I264" s="50"/>
      <c r="J264" s="50"/>
      <c r="K264" s="22"/>
      <c r="L264" s="42">
        <v>224.4932</v>
      </c>
      <c r="M264" s="43">
        <v>1.95807</v>
      </c>
      <c r="N264" s="85"/>
    </row>
    <row r="265" spans="2:14" s="28" customFormat="1" x14ac:dyDescent="0.25">
      <c r="B265" s="29">
        <v>44815</v>
      </c>
      <c r="C265" s="30">
        <v>0.04</v>
      </c>
      <c r="F265" s="50"/>
      <c r="G265" s="72">
        <v>44815</v>
      </c>
      <c r="H265" s="73">
        <v>0.04</v>
      </c>
      <c r="I265" s="50"/>
      <c r="J265" s="50"/>
      <c r="K265" s="22"/>
      <c r="L265" s="42">
        <v>233.10249999999999</v>
      </c>
      <c r="M265" s="43">
        <v>2.6917900000000001</v>
      </c>
      <c r="N265" s="85"/>
    </row>
    <row r="266" spans="2:14" s="28" customFormat="1" x14ac:dyDescent="0.25">
      <c r="B266" s="29">
        <v>44816</v>
      </c>
      <c r="C266" s="30">
        <v>0.43</v>
      </c>
      <c r="F266" s="50"/>
      <c r="G266" s="72">
        <v>44816</v>
      </c>
      <c r="H266" s="73">
        <v>0.43</v>
      </c>
      <c r="I266" s="50"/>
      <c r="J266" s="50"/>
      <c r="K266" s="22"/>
      <c r="L266" s="42">
        <v>252.97300000000001</v>
      </c>
      <c r="M266" s="43">
        <v>2.1019399999999999</v>
      </c>
      <c r="N266" s="85"/>
    </row>
    <row r="267" spans="2:14" s="28" customFormat="1" x14ac:dyDescent="0.25">
      <c r="B267" s="29">
        <v>44817</v>
      </c>
      <c r="C267" s="30"/>
      <c r="F267" s="50"/>
      <c r="G267" s="72">
        <v>44817</v>
      </c>
      <c r="H267" s="73" t="s">
        <v>48</v>
      </c>
      <c r="I267" s="50"/>
      <c r="J267" s="50"/>
      <c r="K267" s="22"/>
      <c r="L267" s="42">
        <v>16.140599999999999</v>
      </c>
      <c r="M267" s="43">
        <v>1.22299</v>
      </c>
      <c r="N267" s="85"/>
    </row>
    <row r="268" spans="2:14" s="28" customFormat="1" x14ac:dyDescent="0.25">
      <c r="B268" s="29">
        <v>44818</v>
      </c>
      <c r="C268" s="30"/>
      <c r="F268" s="50"/>
      <c r="G268" s="72">
        <v>44818</v>
      </c>
      <c r="H268" s="73" t="s">
        <v>48</v>
      </c>
      <c r="I268" s="50"/>
      <c r="J268" s="50"/>
      <c r="K268" s="22"/>
      <c r="L268" s="42">
        <v>109.1116</v>
      </c>
      <c r="M268" s="43">
        <v>1.51451</v>
      </c>
      <c r="N268" s="85"/>
    </row>
    <row r="269" spans="2:14" s="28" customFormat="1" x14ac:dyDescent="0.25">
      <c r="B269" s="29">
        <v>44819</v>
      </c>
      <c r="C269" s="30">
        <v>0.1</v>
      </c>
      <c r="F269" s="50"/>
      <c r="G269" s="72">
        <v>44819</v>
      </c>
      <c r="H269" s="73">
        <v>0.1</v>
      </c>
      <c r="I269" s="50"/>
      <c r="J269" s="50"/>
      <c r="K269" s="22"/>
      <c r="L269" s="42">
        <v>251.24019999999999</v>
      </c>
      <c r="M269" s="43">
        <v>2.1227299999999998</v>
      </c>
      <c r="N269" s="85"/>
    </row>
    <row r="270" spans="2:14" s="28" customFormat="1" x14ac:dyDescent="0.25">
      <c r="B270" s="29">
        <v>44820</v>
      </c>
      <c r="C270" s="30"/>
      <c r="F270" s="50"/>
      <c r="G270" s="72">
        <v>44820</v>
      </c>
      <c r="H270" s="73" t="s">
        <v>48</v>
      </c>
      <c r="I270" s="50"/>
      <c r="J270" s="50"/>
      <c r="K270" s="22"/>
      <c r="L270" s="42">
        <v>268.64429999999999</v>
      </c>
      <c r="M270" s="43">
        <v>2.2445900000000001</v>
      </c>
      <c r="N270" s="85"/>
    </row>
    <row r="271" spans="2:14" s="28" customFormat="1" x14ac:dyDescent="0.25">
      <c r="B271" s="29">
        <v>44821</v>
      </c>
      <c r="C271" s="30"/>
      <c r="F271" s="50"/>
      <c r="G271" s="72">
        <v>44821</v>
      </c>
      <c r="H271" s="73" t="s">
        <v>48</v>
      </c>
      <c r="I271" s="50"/>
      <c r="J271" s="50"/>
      <c r="K271" s="22"/>
      <c r="L271" s="42">
        <v>242.12540000000001</v>
      </c>
      <c r="M271" s="43">
        <v>1.6626300000000001</v>
      </c>
      <c r="N271" s="85"/>
    </row>
    <row r="272" spans="2:14" s="28" customFormat="1" x14ac:dyDescent="0.25">
      <c r="B272" s="29">
        <v>44822</v>
      </c>
      <c r="C272" s="30"/>
      <c r="F272" s="50"/>
      <c r="G272" s="72">
        <v>44822</v>
      </c>
      <c r="H272" s="73" t="s">
        <v>48</v>
      </c>
      <c r="I272" s="50"/>
      <c r="J272" s="50"/>
      <c r="K272" s="22"/>
      <c r="L272" s="42">
        <v>43.590800000000002</v>
      </c>
      <c r="M272" s="43">
        <v>1.84002</v>
      </c>
      <c r="N272" s="85"/>
    </row>
    <row r="273" spans="2:14" s="28" customFormat="1" x14ac:dyDescent="0.25">
      <c r="B273" s="29">
        <v>44823</v>
      </c>
      <c r="C273" s="30"/>
      <c r="F273" s="50"/>
      <c r="G273" s="72">
        <v>44823</v>
      </c>
      <c r="H273" s="73" t="s">
        <v>48</v>
      </c>
      <c r="I273" s="50"/>
      <c r="J273" s="50"/>
      <c r="K273" s="22"/>
      <c r="L273" s="42">
        <v>66.068799999999996</v>
      </c>
      <c r="M273" s="43">
        <v>2.5427900000000001</v>
      </c>
      <c r="N273" s="85"/>
    </row>
    <row r="274" spans="2:14" s="28" customFormat="1" x14ac:dyDescent="0.25">
      <c r="B274" s="29">
        <v>44824</v>
      </c>
      <c r="C274" s="30"/>
      <c r="F274" s="50"/>
      <c r="G274" s="72">
        <v>44824</v>
      </c>
      <c r="H274" s="73" t="s">
        <v>48</v>
      </c>
      <c r="I274" s="50"/>
      <c r="J274" s="50"/>
      <c r="K274" s="22"/>
      <c r="L274" s="42">
        <v>55.900799999999997</v>
      </c>
      <c r="M274" s="43">
        <v>2.9127900000000002</v>
      </c>
      <c r="N274" s="85"/>
    </row>
    <row r="275" spans="2:14" s="28" customFormat="1" x14ac:dyDescent="0.25">
      <c r="B275" s="29">
        <v>44825</v>
      </c>
      <c r="C275" s="30"/>
      <c r="F275" s="50"/>
      <c r="G275" s="72">
        <v>44825</v>
      </c>
      <c r="H275" s="73" t="s">
        <v>48</v>
      </c>
      <c r="I275" s="50"/>
      <c r="J275" s="50"/>
      <c r="K275" s="22"/>
      <c r="L275" s="42">
        <v>354.99810000000002</v>
      </c>
      <c r="M275" s="43">
        <v>1.3940699999999999</v>
      </c>
      <c r="N275" s="85"/>
    </row>
    <row r="276" spans="2:14" s="28" customFormat="1" x14ac:dyDescent="0.25">
      <c r="B276" s="29">
        <v>44826</v>
      </c>
      <c r="C276" s="30">
        <v>1.1499999999999999</v>
      </c>
      <c r="F276" s="50"/>
      <c r="G276" s="72">
        <v>44826</v>
      </c>
      <c r="H276" s="73">
        <v>1.1499999999999999</v>
      </c>
      <c r="I276" s="50"/>
      <c r="J276" s="50"/>
      <c r="K276" s="22"/>
      <c r="L276" s="42">
        <v>235.20349999999999</v>
      </c>
      <c r="M276" s="43">
        <v>1.8423099999999999</v>
      </c>
      <c r="N276" s="85"/>
    </row>
    <row r="277" spans="2:14" s="28" customFormat="1" x14ac:dyDescent="0.25">
      <c r="B277" s="29">
        <v>44827</v>
      </c>
      <c r="C277" s="30"/>
      <c r="F277" s="50"/>
      <c r="G277" s="72">
        <v>44827</v>
      </c>
      <c r="H277" s="73" t="s">
        <v>48</v>
      </c>
      <c r="I277" s="50"/>
      <c r="J277" s="50"/>
      <c r="K277" s="22"/>
      <c r="L277" s="42">
        <v>244.37880000000001</v>
      </c>
      <c r="M277" s="43">
        <v>3.5035699999999999</v>
      </c>
      <c r="N277" s="85"/>
    </row>
    <row r="278" spans="2:14" s="28" customFormat="1" x14ac:dyDescent="0.25">
      <c r="B278" s="29">
        <v>44828</v>
      </c>
      <c r="C278" s="30"/>
      <c r="F278" s="50"/>
      <c r="G278" s="72">
        <v>44828</v>
      </c>
      <c r="H278" s="73" t="s">
        <v>48</v>
      </c>
      <c r="I278" s="50"/>
      <c r="J278" s="50"/>
      <c r="K278" s="22"/>
      <c r="L278" s="42">
        <v>226.7921</v>
      </c>
      <c r="M278" s="43">
        <v>2.5466000000000002</v>
      </c>
      <c r="N278" s="85"/>
    </row>
    <row r="279" spans="2:14" s="28" customFormat="1" x14ac:dyDescent="0.25">
      <c r="B279" s="29">
        <v>44829</v>
      </c>
      <c r="C279" s="30"/>
      <c r="F279" s="50"/>
      <c r="G279" s="72">
        <v>44829</v>
      </c>
      <c r="H279" s="73" t="s">
        <v>48</v>
      </c>
      <c r="I279" s="50"/>
      <c r="J279" s="50"/>
      <c r="K279" s="22"/>
      <c r="L279" s="42">
        <v>216.28450000000001</v>
      </c>
      <c r="M279" s="43">
        <v>2.1516500000000001</v>
      </c>
      <c r="N279" s="85"/>
    </row>
    <row r="280" spans="2:14" s="28" customFormat="1" x14ac:dyDescent="0.25">
      <c r="B280" s="29">
        <v>44830</v>
      </c>
      <c r="C280" s="30"/>
      <c r="F280" s="50"/>
      <c r="G280" s="72">
        <v>44830</v>
      </c>
      <c r="H280" s="73" t="s">
        <v>48</v>
      </c>
      <c r="I280" s="50"/>
      <c r="J280" s="50"/>
      <c r="K280" s="22"/>
      <c r="L280" s="42">
        <v>202.8254</v>
      </c>
      <c r="M280" s="43">
        <v>2.4222999999999999</v>
      </c>
      <c r="N280" s="85"/>
    </row>
    <row r="281" spans="2:14" s="28" customFormat="1" x14ac:dyDescent="0.25">
      <c r="B281" s="29">
        <v>44831</v>
      </c>
      <c r="C281" s="30"/>
      <c r="F281" s="50"/>
      <c r="G281" s="72">
        <v>44831</v>
      </c>
      <c r="H281" s="73" t="s">
        <v>48</v>
      </c>
      <c r="I281" s="50"/>
      <c r="J281" s="50"/>
      <c r="K281" s="22"/>
      <c r="L281" s="42">
        <v>192.46440000000001</v>
      </c>
      <c r="M281" s="43">
        <v>3.0547800000000001</v>
      </c>
      <c r="N281" s="85"/>
    </row>
    <row r="282" spans="2:14" s="28" customFormat="1" x14ac:dyDescent="0.25">
      <c r="B282" s="29">
        <v>44832</v>
      </c>
      <c r="C282" s="30">
        <v>0.11</v>
      </c>
      <c r="F282" s="50"/>
      <c r="G282" s="72">
        <v>44832</v>
      </c>
      <c r="H282" s="73">
        <v>0.11</v>
      </c>
      <c r="I282" s="50"/>
      <c r="J282" s="50"/>
      <c r="K282" s="22"/>
      <c r="L282" s="42">
        <v>202.59100000000001</v>
      </c>
      <c r="M282" s="43">
        <v>2.1060500000000002</v>
      </c>
      <c r="N282" s="85"/>
    </row>
    <row r="283" spans="2:14" s="28" customFormat="1" x14ac:dyDescent="0.25">
      <c r="B283" s="29">
        <v>44833</v>
      </c>
      <c r="C283" s="30">
        <v>0.74</v>
      </c>
      <c r="F283" s="50"/>
      <c r="G283" s="72">
        <v>44833</v>
      </c>
      <c r="H283" s="73">
        <v>0.74</v>
      </c>
      <c r="I283" s="50"/>
      <c r="J283" s="50"/>
      <c r="K283" s="22"/>
      <c r="L283" s="42">
        <v>218.7724</v>
      </c>
      <c r="M283" s="43">
        <v>3.14602</v>
      </c>
      <c r="N283" s="85"/>
    </row>
    <row r="284" spans="2:14" s="28" customFormat="1" x14ac:dyDescent="0.25">
      <c r="B284" s="29">
        <v>44834</v>
      </c>
      <c r="C284" s="30">
        <v>3.21</v>
      </c>
      <c r="F284" s="50"/>
      <c r="G284" s="72">
        <v>44834</v>
      </c>
      <c r="H284" s="73">
        <v>3.21</v>
      </c>
      <c r="I284" s="50"/>
      <c r="J284" s="50"/>
      <c r="K284" s="22"/>
      <c r="L284" s="42">
        <v>212.89019999999999</v>
      </c>
      <c r="M284" s="43">
        <v>3.70363</v>
      </c>
      <c r="N284" s="85"/>
    </row>
    <row r="285" spans="2:14" s="28" customFormat="1" x14ac:dyDescent="0.25">
      <c r="B285" s="29">
        <v>44835</v>
      </c>
      <c r="C285" s="30">
        <v>1.59</v>
      </c>
      <c r="F285" s="50"/>
      <c r="G285" s="72">
        <v>44835</v>
      </c>
      <c r="H285" s="73">
        <v>1.59</v>
      </c>
      <c r="I285" s="50"/>
      <c r="J285" s="50"/>
      <c r="K285" s="22"/>
      <c r="L285" s="42">
        <v>185.3939</v>
      </c>
      <c r="M285" s="43">
        <v>4.3383700000000003</v>
      </c>
      <c r="N285" s="85"/>
    </row>
    <row r="286" spans="2:14" s="28" customFormat="1" x14ac:dyDescent="0.25">
      <c r="B286" s="29">
        <v>44836</v>
      </c>
      <c r="C286" s="30">
        <v>0.06</v>
      </c>
      <c r="F286" s="50"/>
      <c r="G286" s="72">
        <v>44836</v>
      </c>
      <c r="H286" s="73">
        <v>0.06</v>
      </c>
      <c r="I286" s="50"/>
      <c r="J286" s="50"/>
      <c r="K286" s="22"/>
      <c r="L286" s="42">
        <v>178.0378</v>
      </c>
      <c r="M286" s="43">
        <v>3.9662500000000001</v>
      </c>
      <c r="N286" s="85"/>
    </row>
    <row r="287" spans="2:14" s="28" customFormat="1" x14ac:dyDescent="0.25">
      <c r="B287" s="29">
        <v>44837</v>
      </c>
      <c r="C287" s="30">
        <v>0.17</v>
      </c>
      <c r="F287" s="50"/>
      <c r="G287" s="72">
        <v>44837</v>
      </c>
      <c r="H287" s="73">
        <v>0.17</v>
      </c>
      <c r="I287" s="50"/>
      <c r="J287" s="50"/>
      <c r="K287" s="22"/>
      <c r="L287" s="42">
        <v>192.35740000000001</v>
      </c>
      <c r="M287" s="43">
        <v>4.5756399999999999</v>
      </c>
      <c r="N287" s="85"/>
    </row>
    <row r="288" spans="2:14" s="28" customFormat="1" x14ac:dyDescent="0.25">
      <c r="B288" s="29">
        <v>44838</v>
      </c>
      <c r="C288" s="30">
        <v>1.25</v>
      </c>
      <c r="F288" s="50"/>
      <c r="G288" s="72">
        <v>44838</v>
      </c>
      <c r="H288" s="73">
        <v>1.25</v>
      </c>
      <c r="I288" s="50"/>
      <c r="J288" s="50"/>
      <c r="K288" s="22"/>
      <c r="L288" s="42">
        <v>191.51779999999999</v>
      </c>
      <c r="M288" s="43">
        <v>2.2426900000000001</v>
      </c>
      <c r="N288" s="85"/>
    </row>
    <row r="289" spans="2:14" s="28" customFormat="1" x14ac:dyDescent="0.25">
      <c r="B289" s="29">
        <v>44839</v>
      </c>
      <c r="C289" s="30">
        <v>6.11</v>
      </c>
      <c r="F289" s="50"/>
      <c r="G289" s="72">
        <v>44839</v>
      </c>
      <c r="H289" s="73">
        <v>6.11</v>
      </c>
      <c r="I289" s="50"/>
      <c r="J289" s="50"/>
      <c r="K289" s="22"/>
      <c r="L289" s="42">
        <v>211.0753</v>
      </c>
      <c r="M289" s="43">
        <v>4.2099500000000001</v>
      </c>
      <c r="N289" s="85"/>
    </row>
    <row r="290" spans="2:14" s="28" customFormat="1" x14ac:dyDescent="0.25">
      <c r="B290" s="29">
        <v>44840</v>
      </c>
      <c r="C290" s="30">
        <v>0.2</v>
      </c>
      <c r="F290" s="50"/>
      <c r="G290" s="72">
        <v>44840</v>
      </c>
      <c r="H290" s="73">
        <v>0.2</v>
      </c>
      <c r="I290" s="50"/>
      <c r="J290" s="50"/>
      <c r="K290" s="22"/>
      <c r="L290" s="42">
        <v>238.2996</v>
      </c>
      <c r="M290" s="43">
        <v>2.8407200000000001</v>
      </c>
      <c r="N290" s="85"/>
    </row>
    <row r="291" spans="2:14" s="28" customFormat="1" x14ac:dyDescent="0.25">
      <c r="B291" s="29">
        <v>44841</v>
      </c>
      <c r="C291" s="30">
        <v>1.94</v>
      </c>
      <c r="F291" s="50"/>
      <c r="G291" s="72">
        <v>44841</v>
      </c>
      <c r="H291" s="73">
        <v>1.94</v>
      </c>
      <c r="I291" s="50"/>
      <c r="J291" s="50"/>
      <c r="K291" s="22"/>
      <c r="L291" s="42">
        <v>218.14580000000001</v>
      </c>
      <c r="M291" s="43">
        <v>2.4434100000000001</v>
      </c>
      <c r="N291" s="85"/>
    </row>
    <row r="292" spans="2:14" s="28" customFormat="1" x14ac:dyDescent="0.25">
      <c r="B292" s="29">
        <v>44842</v>
      </c>
      <c r="C292" s="30">
        <v>0.18</v>
      </c>
      <c r="F292" s="50"/>
      <c r="G292" s="72">
        <v>44842</v>
      </c>
      <c r="H292" s="73">
        <v>0.18</v>
      </c>
      <c r="I292" s="50"/>
      <c r="J292" s="50"/>
      <c r="K292" s="22"/>
      <c r="L292" s="42">
        <v>255.52969999999999</v>
      </c>
      <c r="M292" s="43">
        <v>2.8882599999999998</v>
      </c>
      <c r="N292" s="85"/>
    </row>
    <row r="293" spans="2:14" s="28" customFormat="1" x14ac:dyDescent="0.25">
      <c r="B293" s="29">
        <v>44843</v>
      </c>
      <c r="C293" s="30">
        <v>0.54</v>
      </c>
      <c r="F293" s="50"/>
      <c r="G293" s="72">
        <v>44843</v>
      </c>
      <c r="H293" s="73">
        <v>0.54</v>
      </c>
      <c r="I293" s="50"/>
      <c r="J293" s="50"/>
      <c r="K293" s="22"/>
      <c r="L293" s="42"/>
      <c r="M293" s="43"/>
      <c r="N293" s="85"/>
    </row>
    <row r="294" spans="2:14" s="28" customFormat="1" x14ac:dyDescent="0.25">
      <c r="B294" s="29">
        <v>44844</v>
      </c>
      <c r="C294" s="30">
        <v>0.74</v>
      </c>
      <c r="F294" s="50"/>
      <c r="G294" s="72">
        <v>44844</v>
      </c>
      <c r="H294" s="73">
        <v>0.74</v>
      </c>
      <c r="I294" s="50"/>
      <c r="J294" s="50"/>
      <c r="K294" s="22"/>
      <c r="L294" s="42">
        <v>243.09129999999999</v>
      </c>
      <c r="M294" s="43">
        <v>2.48603</v>
      </c>
      <c r="N294" s="85"/>
    </row>
    <row r="295" spans="2:14" s="28" customFormat="1" x14ac:dyDescent="0.25">
      <c r="B295" s="29">
        <v>44845</v>
      </c>
      <c r="C295" s="30">
        <v>0.51</v>
      </c>
      <c r="F295" s="50"/>
      <c r="G295" s="72">
        <v>44845</v>
      </c>
      <c r="H295" s="73">
        <v>0.51</v>
      </c>
      <c r="I295" s="50"/>
      <c r="J295" s="50"/>
      <c r="K295" s="22"/>
      <c r="L295" s="42"/>
      <c r="M295" s="43"/>
      <c r="N295" s="85"/>
    </row>
    <row r="296" spans="2:14" s="28" customFormat="1" x14ac:dyDescent="0.25">
      <c r="B296" s="29">
        <v>44846</v>
      </c>
      <c r="C296" s="30">
        <v>1.1599999999999999</v>
      </c>
      <c r="F296" s="50"/>
      <c r="G296" s="72">
        <v>44846</v>
      </c>
      <c r="H296" s="73">
        <v>1.1599999999999999</v>
      </c>
      <c r="I296" s="50"/>
      <c r="J296" s="50"/>
      <c r="K296" s="22"/>
      <c r="L296" s="42"/>
      <c r="M296" s="43"/>
      <c r="N296" s="85"/>
    </row>
    <row r="297" spans="2:14" s="28" customFormat="1" x14ac:dyDescent="0.25">
      <c r="B297" s="29">
        <v>44847</v>
      </c>
      <c r="C297" s="30">
        <v>2.44</v>
      </c>
      <c r="F297" s="50"/>
      <c r="G297" s="72">
        <v>44847</v>
      </c>
      <c r="H297" s="73">
        <v>2.44</v>
      </c>
      <c r="I297" s="50"/>
      <c r="J297" s="50"/>
      <c r="K297" s="22"/>
      <c r="L297" s="42">
        <v>210.52449999999999</v>
      </c>
      <c r="M297" s="43">
        <v>2.3237100000000002</v>
      </c>
      <c r="N297" s="85"/>
    </row>
    <row r="298" spans="2:14" s="28" customFormat="1" x14ac:dyDescent="0.25">
      <c r="B298" s="29">
        <v>44848</v>
      </c>
      <c r="C298" s="30">
        <v>0.61</v>
      </c>
      <c r="F298" s="50"/>
      <c r="G298" s="72">
        <v>44848</v>
      </c>
      <c r="H298" s="73">
        <v>0.61</v>
      </c>
      <c r="I298" s="50"/>
      <c r="J298" s="50"/>
      <c r="K298" s="22"/>
      <c r="L298" s="42">
        <v>188.66820000000001</v>
      </c>
      <c r="M298" s="43">
        <v>2.2379899999999999</v>
      </c>
      <c r="N298" s="85"/>
    </row>
    <row r="299" spans="2:14" s="28" customFormat="1" x14ac:dyDescent="0.25">
      <c r="B299" s="29">
        <v>44849</v>
      </c>
      <c r="C299" s="30">
        <v>2</v>
      </c>
      <c r="F299" s="50"/>
      <c r="G299" s="72">
        <v>44849</v>
      </c>
      <c r="H299" s="73">
        <v>2</v>
      </c>
      <c r="I299" s="50"/>
      <c r="J299" s="50"/>
      <c r="K299" s="22"/>
      <c r="L299" s="42">
        <v>210.18190000000001</v>
      </c>
      <c r="M299" s="43">
        <v>2.7134200000000002</v>
      </c>
      <c r="N299" s="85"/>
    </row>
    <row r="300" spans="2:14" s="28" customFormat="1" x14ac:dyDescent="0.25">
      <c r="B300" s="29">
        <v>44850</v>
      </c>
      <c r="C300" s="30">
        <v>4.03</v>
      </c>
      <c r="F300" s="50"/>
      <c r="G300" s="72">
        <v>44850</v>
      </c>
      <c r="H300" s="73">
        <v>4.03</v>
      </c>
      <c r="I300" s="50"/>
      <c r="J300" s="50"/>
      <c r="K300" s="22"/>
      <c r="L300" s="42">
        <v>214.1566</v>
      </c>
      <c r="M300" s="43">
        <v>2.7205900000000001</v>
      </c>
      <c r="N300" s="85"/>
    </row>
    <row r="301" spans="2:14" s="28" customFormat="1" x14ac:dyDescent="0.25">
      <c r="B301" s="29">
        <v>44851</v>
      </c>
      <c r="C301" s="30">
        <v>1.35</v>
      </c>
      <c r="F301" s="50"/>
      <c r="G301" s="72">
        <v>44851</v>
      </c>
      <c r="H301" s="73">
        <v>1.35</v>
      </c>
      <c r="I301" s="50"/>
      <c r="J301" s="50"/>
      <c r="K301" s="22"/>
      <c r="L301" s="42">
        <v>203.20490000000001</v>
      </c>
      <c r="M301" s="43">
        <v>2.69693</v>
      </c>
      <c r="N301" s="85"/>
    </row>
    <row r="302" spans="2:14" s="28" customFormat="1" x14ac:dyDescent="0.25">
      <c r="B302" s="29">
        <v>44852</v>
      </c>
      <c r="C302" s="30">
        <v>0.17</v>
      </c>
      <c r="F302" s="50"/>
      <c r="G302" s="72">
        <v>44852</v>
      </c>
      <c r="H302" s="73">
        <v>0.17</v>
      </c>
      <c r="I302" s="50"/>
      <c r="J302" s="50"/>
      <c r="K302" s="22"/>
      <c r="L302" s="42">
        <v>313.35759999999999</v>
      </c>
      <c r="M302" s="43">
        <v>1.72193</v>
      </c>
      <c r="N302" s="85"/>
    </row>
    <row r="303" spans="2:14" s="28" customFormat="1" x14ac:dyDescent="0.25">
      <c r="B303" s="29">
        <v>44853</v>
      </c>
      <c r="C303" s="30">
        <v>0.08</v>
      </c>
      <c r="F303" s="50"/>
      <c r="G303" s="72">
        <v>44853</v>
      </c>
      <c r="H303" s="73">
        <v>0.08</v>
      </c>
      <c r="I303" s="50"/>
      <c r="J303" s="50"/>
      <c r="K303" s="22"/>
      <c r="L303" s="42">
        <v>68.065799999999996</v>
      </c>
      <c r="M303" s="43">
        <v>2.2740900000000002</v>
      </c>
      <c r="N303" s="85"/>
    </row>
    <row r="304" spans="2:14" s="28" customFormat="1" x14ac:dyDescent="0.25">
      <c r="B304" s="29">
        <v>44854</v>
      </c>
      <c r="C304" s="30">
        <v>0.19</v>
      </c>
      <c r="F304" s="50"/>
      <c r="G304" s="72">
        <v>44854</v>
      </c>
      <c r="H304" s="73">
        <v>0.19</v>
      </c>
      <c r="I304" s="50"/>
      <c r="J304" s="50"/>
      <c r="K304" s="22"/>
      <c r="L304" s="42">
        <v>134.1808</v>
      </c>
      <c r="M304" s="43">
        <v>2.1771600000000002</v>
      </c>
      <c r="N304" s="85"/>
    </row>
    <row r="305" spans="2:14" s="28" customFormat="1" x14ac:dyDescent="0.25">
      <c r="B305" s="29">
        <v>44855</v>
      </c>
      <c r="C305" s="30">
        <v>0.87</v>
      </c>
      <c r="F305" s="50"/>
      <c r="G305" s="72">
        <v>44855</v>
      </c>
      <c r="H305" s="73">
        <v>0.87</v>
      </c>
      <c r="I305" s="50"/>
      <c r="J305" s="50"/>
      <c r="K305" s="22"/>
      <c r="L305" s="42">
        <v>166.13079999999999</v>
      </c>
      <c r="M305" s="43">
        <v>2.37507</v>
      </c>
      <c r="N305" s="85"/>
    </row>
    <row r="306" spans="2:14" s="28" customFormat="1" x14ac:dyDescent="0.25">
      <c r="B306" s="29">
        <v>44856</v>
      </c>
      <c r="C306" s="30">
        <v>0.91</v>
      </c>
      <c r="F306" s="50"/>
      <c r="G306" s="72">
        <v>44856</v>
      </c>
      <c r="H306" s="73">
        <v>0.91</v>
      </c>
      <c r="I306" s="50"/>
      <c r="J306" s="50"/>
      <c r="K306" s="22"/>
      <c r="L306" s="42">
        <v>203.39439999999999</v>
      </c>
      <c r="M306" s="43">
        <v>2.6072299999999999</v>
      </c>
      <c r="N306" s="85"/>
    </row>
    <row r="307" spans="2:14" s="28" customFormat="1" x14ac:dyDescent="0.25">
      <c r="B307" s="29">
        <v>44857</v>
      </c>
      <c r="C307" s="30">
        <v>1.1000000000000001</v>
      </c>
      <c r="F307" s="50"/>
      <c r="G307" s="72">
        <v>44857</v>
      </c>
      <c r="H307" s="73">
        <v>1.1000000000000001</v>
      </c>
      <c r="I307" s="50"/>
      <c r="J307" s="50"/>
      <c r="K307" s="22"/>
      <c r="L307" s="42">
        <v>148.78110000000001</v>
      </c>
      <c r="M307" s="43">
        <v>2.4410699999999999</v>
      </c>
      <c r="N307" s="85"/>
    </row>
    <row r="308" spans="2:14" s="28" customFormat="1" x14ac:dyDescent="0.25">
      <c r="B308" s="29">
        <v>44858</v>
      </c>
      <c r="C308" s="30">
        <v>4.0199999999999996</v>
      </c>
      <c r="F308" s="50"/>
      <c r="G308" s="72">
        <v>44858</v>
      </c>
      <c r="H308" s="73">
        <v>4.0199999999999996</v>
      </c>
      <c r="I308" s="50"/>
      <c r="J308" s="50"/>
      <c r="K308" s="22"/>
      <c r="L308" s="42">
        <v>207.99950000000001</v>
      </c>
      <c r="M308" s="43">
        <v>4.4132600000000002</v>
      </c>
      <c r="N308" s="85"/>
    </row>
    <row r="309" spans="2:14" s="28" customFormat="1" x14ac:dyDescent="0.25">
      <c r="B309" s="29">
        <v>44859</v>
      </c>
      <c r="C309" s="30">
        <v>0.4</v>
      </c>
      <c r="F309" s="50"/>
      <c r="G309" s="72">
        <v>44859</v>
      </c>
      <c r="H309" s="73">
        <v>0.4</v>
      </c>
      <c r="I309" s="50"/>
      <c r="J309" s="50"/>
      <c r="K309" s="22"/>
      <c r="L309" s="42">
        <v>226.30600000000001</v>
      </c>
      <c r="M309" s="43">
        <v>3.1535099999999998</v>
      </c>
      <c r="N309" s="85"/>
    </row>
    <row r="310" spans="2:14" s="28" customFormat="1" x14ac:dyDescent="0.25">
      <c r="B310" s="29">
        <v>44860</v>
      </c>
      <c r="C310" s="30">
        <v>1.0900000000000001</v>
      </c>
      <c r="F310" s="50"/>
      <c r="G310" s="72">
        <v>44860</v>
      </c>
      <c r="H310" s="73">
        <v>1.0900000000000001</v>
      </c>
      <c r="I310" s="50"/>
      <c r="J310" s="50"/>
      <c r="K310" s="22"/>
      <c r="L310" s="42">
        <v>207.34180000000001</v>
      </c>
      <c r="M310" s="43">
        <v>2.2097799999999999</v>
      </c>
      <c r="N310" s="85"/>
    </row>
    <row r="311" spans="2:14" s="28" customFormat="1" x14ac:dyDescent="0.25">
      <c r="B311" s="29">
        <v>44861</v>
      </c>
      <c r="C311" s="30">
        <v>0.28000000000000003</v>
      </c>
      <c r="F311" s="50"/>
      <c r="G311" s="72">
        <v>44861</v>
      </c>
      <c r="H311" s="73">
        <v>0.28000000000000003</v>
      </c>
      <c r="I311" s="50"/>
      <c r="J311" s="50"/>
      <c r="K311" s="22"/>
      <c r="L311" s="42">
        <v>156.7373</v>
      </c>
      <c r="M311" s="43">
        <v>2.4352</v>
      </c>
      <c r="N311" s="85"/>
    </row>
    <row r="312" spans="2:14" s="28" customFormat="1" x14ac:dyDescent="0.25">
      <c r="B312" s="29">
        <v>44862</v>
      </c>
      <c r="C312" s="30">
        <v>2.79</v>
      </c>
      <c r="F312" s="50"/>
      <c r="G312" s="72">
        <v>44862</v>
      </c>
      <c r="H312" s="73">
        <v>2.79</v>
      </c>
      <c r="I312" s="50"/>
      <c r="J312" s="50"/>
      <c r="K312" s="22"/>
      <c r="L312" s="42">
        <v>199.6611</v>
      </c>
      <c r="M312" s="43">
        <v>2.9285999999999999</v>
      </c>
      <c r="N312" s="85"/>
    </row>
    <row r="313" spans="2:14" s="28" customFormat="1" x14ac:dyDescent="0.25">
      <c r="B313" s="29">
        <v>44863</v>
      </c>
      <c r="C313" s="30">
        <v>1.21</v>
      </c>
      <c r="F313" s="50"/>
      <c r="G313" s="72">
        <v>44863</v>
      </c>
      <c r="H313" s="73">
        <v>1.21</v>
      </c>
      <c r="I313" s="50"/>
      <c r="J313" s="50"/>
      <c r="K313" s="22"/>
      <c r="L313" s="42">
        <v>151.5634</v>
      </c>
      <c r="M313" s="43">
        <v>1.5443499999999999</v>
      </c>
      <c r="N313" s="85"/>
    </row>
    <row r="314" spans="2:14" s="28" customFormat="1" x14ac:dyDescent="0.25">
      <c r="B314" s="29">
        <v>44864</v>
      </c>
      <c r="C314" s="30">
        <v>1.5</v>
      </c>
      <c r="F314" s="50"/>
      <c r="G314" s="72">
        <v>44864</v>
      </c>
      <c r="H314" s="73">
        <v>1.5</v>
      </c>
      <c r="I314" s="50"/>
      <c r="J314" s="50"/>
      <c r="K314" s="22"/>
      <c r="L314" s="42">
        <v>201.85980000000001</v>
      </c>
      <c r="M314" s="43">
        <v>1.7980700000000001</v>
      </c>
      <c r="N314" s="85"/>
    </row>
    <row r="315" spans="2:14" s="28" customFormat="1" x14ac:dyDescent="0.25">
      <c r="B315" s="29">
        <v>44865</v>
      </c>
      <c r="C315" s="30">
        <v>0.22</v>
      </c>
      <c r="F315" s="50"/>
      <c r="G315" s="72">
        <v>44865</v>
      </c>
      <c r="H315" s="73">
        <v>0.22</v>
      </c>
      <c r="I315" s="50"/>
      <c r="J315" s="50"/>
      <c r="K315" s="22"/>
      <c r="L315" s="42">
        <v>112.1254</v>
      </c>
      <c r="M315" s="43">
        <v>1.7692000000000001</v>
      </c>
      <c r="N315" s="85"/>
    </row>
    <row r="316" spans="2:14" s="28" customFormat="1" x14ac:dyDescent="0.25">
      <c r="B316" s="29">
        <v>44866</v>
      </c>
      <c r="C316" s="30">
        <v>5.78</v>
      </c>
      <c r="F316" s="50"/>
      <c r="G316" s="72">
        <v>44866</v>
      </c>
      <c r="H316" s="73">
        <v>5.78</v>
      </c>
      <c r="I316" s="50"/>
      <c r="J316" s="50"/>
      <c r="K316" s="22"/>
      <c r="L316" s="42">
        <v>201.67420000000001</v>
      </c>
      <c r="M316" s="43">
        <v>4.7905100000000003</v>
      </c>
      <c r="N316" s="85"/>
    </row>
    <row r="317" spans="2:14" s="28" customFormat="1" x14ac:dyDescent="0.25">
      <c r="B317" s="29">
        <v>44867</v>
      </c>
      <c r="C317" s="30">
        <v>1.56</v>
      </c>
      <c r="F317" s="50"/>
      <c r="G317" s="72">
        <v>44867</v>
      </c>
      <c r="H317" s="73">
        <v>1.56</v>
      </c>
      <c r="I317" s="50"/>
      <c r="J317" s="50"/>
      <c r="K317" s="22"/>
      <c r="L317" s="42">
        <v>210.59690000000001</v>
      </c>
      <c r="M317" s="43">
        <v>4.5313699999999999</v>
      </c>
      <c r="N317" s="85"/>
    </row>
    <row r="318" spans="2:14" s="28" customFormat="1" x14ac:dyDescent="0.25">
      <c r="B318" s="29">
        <v>44868</v>
      </c>
      <c r="C318" s="30">
        <v>2.17</v>
      </c>
      <c r="F318" s="50"/>
      <c r="G318" s="72">
        <v>44868</v>
      </c>
      <c r="H318" s="71">
        <v>2.17</v>
      </c>
      <c r="I318" s="50"/>
      <c r="J318" s="50"/>
      <c r="K318" s="22"/>
      <c r="L318" s="42">
        <v>174.01900000000001</v>
      </c>
      <c r="M318" s="43">
        <v>4.5735200000000003</v>
      </c>
      <c r="N318" s="85"/>
    </row>
    <row r="319" spans="2:14" s="28" customFormat="1" x14ac:dyDescent="0.25">
      <c r="B319" s="29">
        <v>44869</v>
      </c>
      <c r="C319" s="30">
        <v>0.38</v>
      </c>
      <c r="F319" s="50"/>
      <c r="G319" s="72">
        <v>44869</v>
      </c>
      <c r="H319" s="71">
        <v>0.38</v>
      </c>
      <c r="I319" s="50"/>
      <c r="J319" s="50"/>
      <c r="K319" s="22"/>
      <c r="L319" s="42">
        <v>242.58670000000001</v>
      </c>
      <c r="M319" s="43">
        <v>2.3051900000000001</v>
      </c>
      <c r="N319" s="85"/>
    </row>
    <row r="320" spans="2:14" s="28" customFormat="1" x14ac:dyDescent="0.25">
      <c r="B320" s="29">
        <v>44870</v>
      </c>
      <c r="C320" s="30">
        <v>6.71</v>
      </c>
      <c r="F320" s="50"/>
      <c r="G320" s="72">
        <v>44870</v>
      </c>
      <c r="H320" s="71">
        <v>6.71</v>
      </c>
      <c r="I320" s="50"/>
      <c r="J320" s="50"/>
      <c r="K320" s="22"/>
      <c r="L320" s="42">
        <v>213.5241</v>
      </c>
      <c r="M320" s="43">
        <v>3.1254400000000002</v>
      </c>
      <c r="N320" s="85"/>
    </row>
    <row r="321" spans="2:14" s="28" customFormat="1" x14ac:dyDescent="0.25">
      <c r="B321" s="29">
        <v>44871</v>
      </c>
      <c r="C321" s="30">
        <v>4.92</v>
      </c>
      <c r="F321" s="50"/>
      <c r="G321" s="72">
        <v>44871</v>
      </c>
      <c r="H321" s="71">
        <v>4.92</v>
      </c>
      <c r="I321" s="50"/>
      <c r="J321" s="50"/>
      <c r="K321" s="22"/>
      <c r="L321" s="42">
        <v>183.5951</v>
      </c>
      <c r="M321" s="43">
        <v>4.60426</v>
      </c>
      <c r="N321" s="85"/>
    </row>
    <row r="322" spans="2:14" s="28" customFormat="1" x14ac:dyDescent="0.25">
      <c r="B322" s="29">
        <v>44872</v>
      </c>
      <c r="C322" s="30">
        <v>11.24</v>
      </c>
      <c r="F322" s="50"/>
      <c r="G322" s="72">
        <v>44872</v>
      </c>
      <c r="H322" s="71">
        <v>11.24</v>
      </c>
      <c r="I322" s="50"/>
      <c r="J322" s="50"/>
      <c r="K322" s="22"/>
      <c r="L322" s="42">
        <v>207.71289999999999</v>
      </c>
      <c r="M322" s="43">
        <v>4.76701</v>
      </c>
      <c r="N322" s="85"/>
    </row>
    <row r="323" spans="2:14" s="28" customFormat="1" x14ac:dyDescent="0.25">
      <c r="B323" s="29">
        <v>44873</v>
      </c>
      <c r="C323" s="30">
        <v>4.3899999999999997</v>
      </c>
      <c r="F323" s="50"/>
      <c r="G323" s="72">
        <v>44873</v>
      </c>
      <c r="H323" s="71">
        <v>4.3899999999999997</v>
      </c>
      <c r="I323" s="50"/>
      <c r="J323" s="50"/>
      <c r="K323" s="22"/>
      <c r="L323" s="42">
        <v>179.37860000000001</v>
      </c>
      <c r="M323" s="43">
        <v>4.4876100000000001</v>
      </c>
      <c r="N323" s="85"/>
    </row>
    <row r="324" spans="2:14" s="28" customFormat="1" x14ac:dyDescent="0.25">
      <c r="B324" s="29">
        <v>44874</v>
      </c>
      <c r="C324" s="30">
        <v>4.22</v>
      </c>
      <c r="F324" s="50"/>
      <c r="G324" s="72">
        <v>44874</v>
      </c>
      <c r="H324" s="71">
        <v>4.22</v>
      </c>
      <c r="I324" s="50"/>
      <c r="J324" s="50"/>
      <c r="K324" s="22"/>
      <c r="L324" s="42">
        <v>212.4093</v>
      </c>
      <c r="M324" s="43">
        <v>4.6002599999999996</v>
      </c>
      <c r="N324" s="85"/>
    </row>
    <row r="325" spans="2:14" s="28" customFormat="1" x14ac:dyDescent="0.25">
      <c r="B325" s="29">
        <v>44875</v>
      </c>
      <c r="C325" s="30">
        <v>3.19</v>
      </c>
      <c r="F325" s="50"/>
      <c r="G325" s="72">
        <v>44875</v>
      </c>
      <c r="H325" s="71">
        <v>3.19</v>
      </c>
      <c r="I325" s="50"/>
      <c r="J325" s="50"/>
      <c r="K325" s="22"/>
      <c r="L325" s="42">
        <v>218.90219999999999</v>
      </c>
      <c r="M325" s="43">
        <v>3.8125399999999998</v>
      </c>
      <c r="N325" s="85"/>
    </row>
    <row r="326" spans="2:14" s="28" customFormat="1" x14ac:dyDescent="0.25">
      <c r="B326" s="29">
        <v>44876</v>
      </c>
      <c r="C326" s="30">
        <v>4.26</v>
      </c>
      <c r="F326" s="50"/>
      <c r="G326" s="72">
        <v>44876</v>
      </c>
      <c r="H326" s="71">
        <v>4.26</v>
      </c>
      <c r="I326" s="50"/>
      <c r="J326" s="50"/>
      <c r="K326" s="22"/>
      <c r="L326" s="42">
        <v>216.59469999999999</v>
      </c>
      <c r="M326" s="43">
        <v>2.6167400000000001</v>
      </c>
      <c r="N326" s="85"/>
    </row>
    <row r="327" spans="2:14" s="28" customFormat="1" x14ac:dyDescent="0.25">
      <c r="B327" s="29">
        <v>44877</v>
      </c>
      <c r="C327" s="30">
        <v>2.84</v>
      </c>
      <c r="F327" s="50"/>
      <c r="G327" s="72">
        <v>44877</v>
      </c>
      <c r="H327" s="71">
        <v>2.84</v>
      </c>
      <c r="I327" s="50"/>
      <c r="J327" s="50"/>
      <c r="K327" s="22"/>
      <c r="L327" s="42"/>
      <c r="M327" s="43"/>
      <c r="N327" s="85"/>
    </row>
    <row r="328" spans="2:14" s="28" customFormat="1" x14ac:dyDescent="0.25">
      <c r="B328" s="29">
        <v>44878</v>
      </c>
      <c r="C328" s="30">
        <v>1.6</v>
      </c>
      <c r="F328" s="50"/>
      <c r="G328" s="72">
        <v>44878</v>
      </c>
      <c r="H328" s="71">
        <v>1.6</v>
      </c>
      <c r="I328" s="50"/>
      <c r="J328" s="50"/>
      <c r="K328" s="22"/>
      <c r="L328" s="42"/>
      <c r="M328" s="43"/>
      <c r="N328" s="85"/>
    </row>
    <row r="329" spans="2:14" s="28" customFormat="1" x14ac:dyDescent="0.25">
      <c r="B329" s="29">
        <v>44879</v>
      </c>
      <c r="C329" s="30">
        <v>0.45</v>
      </c>
      <c r="F329" s="50"/>
      <c r="G329" s="72">
        <v>44879</v>
      </c>
      <c r="H329" s="71">
        <v>0.45</v>
      </c>
      <c r="I329" s="50"/>
      <c r="J329" s="50"/>
      <c r="K329" s="22"/>
      <c r="L329" s="42">
        <v>144.06710000000001</v>
      </c>
      <c r="M329" s="43">
        <v>2.2420399999999998</v>
      </c>
      <c r="N329" s="85"/>
    </row>
    <row r="330" spans="2:14" s="28" customFormat="1" x14ac:dyDescent="0.25">
      <c r="B330" s="29">
        <v>44880</v>
      </c>
      <c r="C330" s="30">
        <v>0.73</v>
      </c>
      <c r="F330" s="50"/>
      <c r="G330" s="72">
        <v>44880</v>
      </c>
      <c r="H330" s="71">
        <v>0.73</v>
      </c>
      <c r="I330" s="50"/>
      <c r="J330" s="50"/>
      <c r="K330" s="22"/>
      <c r="L330" s="42">
        <v>165.18770000000001</v>
      </c>
      <c r="M330" s="43">
        <v>3.4426600000000001</v>
      </c>
      <c r="N330" s="85"/>
    </row>
    <row r="331" spans="2:14" s="28" customFormat="1" x14ac:dyDescent="0.25">
      <c r="B331" s="29">
        <v>44881</v>
      </c>
      <c r="C331" s="30">
        <v>1.04</v>
      </c>
      <c r="F331" s="50"/>
      <c r="G331" s="72">
        <v>44881</v>
      </c>
      <c r="H331" s="71">
        <v>1.04</v>
      </c>
      <c r="I331" s="50"/>
      <c r="J331" s="50"/>
      <c r="K331" s="22"/>
      <c r="L331" s="42">
        <v>166.39160000000001</v>
      </c>
      <c r="M331" s="43">
        <v>2.9481999999999999</v>
      </c>
      <c r="N331" s="85"/>
    </row>
    <row r="332" spans="2:14" s="28" customFormat="1" x14ac:dyDescent="0.25">
      <c r="B332" s="29">
        <v>44882</v>
      </c>
      <c r="C332" s="30">
        <v>1.25</v>
      </c>
      <c r="F332" s="50"/>
      <c r="G332" s="72">
        <v>44882</v>
      </c>
      <c r="H332" s="73">
        <v>1.25</v>
      </c>
      <c r="I332" s="50"/>
      <c r="J332" s="50"/>
      <c r="K332" s="22"/>
      <c r="L332" s="42">
        <v>162.4562</v>
      </c>
      <c r="M332" s="43">
        <v>4.0285099999999998</v>
      </c>
      <c r="N332" s="85"/>
    </row>
    <row r="333" spans="2:14" s="28" customFormat="1" x14ac:dyDescent="0.25">
      <c r="B333" s="29">
        <v>44883</v>
      </c>
      <c r="C333" s="30">
        <v>0.35</v>
      </c>
      <c r="F333" s="50"/>
      <c r="G333" s="72">
        <v>44883</v>
      </c>
      <c r="H333" s="73">
        <v>0.35</v>
      </c>
      <c r="I333" s="50"/>
      <c r="J333" s="50"/>
      <c r="K333" s="22"/>
      <c r="L333" s="42">
        <v>184.00309999999999</v>
      </c>
      <c r="M333" s="43">
        <v>2.3378999999999999</v>
      </c>
      <c r="N333" s="85"/>
    </row>
    <row r="334" spans="2:14" s="28" customFormat="1" x14ac:dyDescent="0.25">
      <c r="B334" s="29">
        <v>44884</v>
      </c>
      <c r="C334" s="30">
        <v>0.6</v>
      </c>
      <c r="F334" s="50"/>
      <c r="G334" s="72">
        <v>44884</v>
      </c>
      <c r="H334" s="73">
        <v>0.6</v>
      </c>
      <c r="I334" s="50"/>
      <c r="J334" s="50"/>
      <c r="K334" s="22"/>
      <c r="L334" s="42">
        <v>57.981200000000001</v>
      </c>
      <c r="M334" s="43">
        <v>3.0672600000000001</v>
      </c>
      <c r="N334" s="85"/>
    </row>
    <row r="335" spans="2:14" s="28" customFormat="1" x14ac:dyDescent="0.25">
      <c r="B335" s="29">
        <v>44885</v>
      </c>
      <c r="C335" s="30">
        <v>1.57</v>
      </c>
      <c r="F335" s="50"/>
      <c r="G335" s="72">
        <v>44885</v>
      </c>
      <c r="H335" s="73">
        <v>1.57</v>
      </c>
      <c r="I335" s="50"/>
      <c r="J335" s="50"/>
      <c r="K335" s="22"/>
      <c r="L335" s="42">
        <v>72.491</v>
      </c>
      <c r="M335" s="43">
        <v>1.5026600000000001</v>
      </c>
      <c r="N335" s="85"/>
    </row>
    <row r="336" spans="2:14" s="28" customFormat="1" x14ac:dyDescent="0.25">
      <c r="B336" s="29">
        <v>44886</v>
      </c>
      <c r="C336" s="30">
        <v>0.3</v>
      </c>
      <c r="F336" s="50"/>
      <c r="G336" s="72">
        <v>44886</v>
      </c>
      <c r="H336" s="73">
        <v>0.3</v>
      </c>
      <c r="I336" s="50"/>
      <c r="J336" s="50"/>
      <c r="K336" s="22"/>
      <c r="L336" s="42">
        <v>117.69070000000001</v>
      </c>
      <c r="M336" s="43">
        <v>1.86528</v>
      </c>
      <c r="N336" s="85"/>
    </row>
    <row r="337" spans="2:14" s="28" customFormat="1" x14ac:dyDescent="0.25">
      <c r="B337" s="29">
        <v>44887</v>
      </c>
      <c r="C337" s="30">
        <v>2.46</v>
      </c>
      <c r="F337" s="50"/>
      <c r="G337" s="72">
        <v>44887</v>
      </c>
      <c r="H337" s="73">
        <v>2.46</v>
      </c>
      <c r="I337" s="50"/>
      <c r="J337" s="50"/>
      <c r="K337" s="22"/>
      <c r="L337" s="42">
        <v>180.33519999999999</v>
      </c>
      <c r="M337" s="43">
        <v>4.5158300000000002</v>
      </c>
      <c r="N337" s="85"/>
    </row>
    <row r="338" spans="2:14" s="28" customFormat="1" x14ac:dyDescent="0.25">
      <c r="B338" s="29">
        <v>44888</v>
      </c>
      <c r="C338" s="30">
        <v>2.41</v>
      </c>
      <c r="F338" s="50"/>
      <c r="G338" s="72">
        <v>44888</v>
      </c>
      <c r="H338" s="73">
        <v>2.41</v>
      </c>
      <c r="I338" s="50"/>
      <c r="J338" s="50"/>
      <c r="K338" s="22"/>
      <c r="L338" s="42">
        <v>182.18799999999999</v>
      </c>
      <c r="M338" s="43">
        <v>4.3240400000000001</v>
      </c>
      <c r="N338" s="85"/>
    </row>
    <row r="339" spans="2:14" s="28" customFormat="1" x14ac:dyDescent="0.25">
      <c r="B339" s="29">
        <v>44889</v>
      </c>
      <c r="C339" s="30">
        <v>2.62</v>
      </c>
      <c r="F339" s="50"/>
      <c r="G339" s="72">
        <v>44889</v>
      </c>
      <c r="H339" s="73">
        <v>2.62</v>
      </c>
      <c r="I339" s="50"/>
      <c r="J339" s="50"/>
      <c r="K339" s="22"/>
      <c r="L339" s="42">
        <v>207.05500000000001</v>
      </c>
      <c r="M339" s="43">
        <v>3.5874000000000001</v>
      </c>
      <c r="N339" s="85"/>
    </row>
    <row r="340" spans="2:14" s="28" customFormat="1" x14ac:dyDescent="0.25">
      <c r="B340" s="29">
        <v>44890</v>
      </c>
      <c r="C340" s="30">
        <v>0.72</v>
      </c>
      <c r="F340" s="50"/>
      <c r="G340" s="72">
        <v>44890</v>
      </c>
      <c r="H340" s="73">
        <v>0.72</v>
      </c>
      <c r="I340" s="50"/>
      <c r="J340" s="50"/>
      <c r="K340" s="22"/>
      <c r="L340" s="42">
        <v>208.9829</v>
      </c>
      <c r="M340" s="43">
        <v>2.9781</v>
      </c>
      <c r="N340" s="85"/>
    </row>
    <row r="341" spans="2:14" s="28" customFormat="1" x14ac:dyDescent="0.25">
      <c r="B341" s="29">
        <v>44891</v>
      </c>
      <c r="C341" s="30">
        <v>2.68</v>
      </c>
      <c r="F341" s="50"/>
      <c r="G341" s="72">
        <v>44891</v>
      </c>
      <c r="H341" s="73">
        <v>2.68</v>
      </c>
      <c r="I341" s="50"/>
      <c r="J341" s="50"/>
      <c r="K341" s="22"/>
      <c r="L341" s="42">
        <v>203.0438</v>
      </c>
      <c r="M341" s="43">
        <v>3.1668099999999999</v>
      </c>
      <c r="N341" s="85"/>
    </row>
    <row r="342" spans="2:14" s="28" customFormat="1" x14ac:dyDescent="0.25">
      <c r="B342" s="29">
        <v>44892</v>
      </c>
      <c r="C342" s="30">
        <v>0.38</v>
      </c>
      <c r="F342" s="50"/>
      <c r="G342" s="72">
        <v>44892</v>
      </c>
      <c r="H342" s="73">
        <v>0.38</v>
      </c>
      <c r="I342" s="50"/>
      <c r="J342" s="50"/>
      <c r="K342" s="22"/>
      <c r="L342" s="42">
        <v>161.11609999999999</v>
      </c>
      <c r="M342" s="43">
        <v>2.94469</v>
      </c>
      <c r="N342" s="85"/>
    </row>
    <row r="343" spans="2:14" s="28" customFormat="1" x14ac:dyDescent="0.25">
      <c r="B343" s="29">
        <v>44893</v>
      </c>
      <c r="C343" s="30">
        <v>1.51</v>
      </c>
      <c r="F343" s="50"/>
      <c r="G343" s="72">
        <v>44893</v>
      </c>
      <c r="H343" s="73">
        <v>1.51</v>
      </c>
      <c r="I343" s="50"/>
      <c r="J343" s="50"/>
      <c r="K343" s="22"/>
      <c r="L343" s="42">
        <v>288.05250000000001</v>
      </c>
      <c r="M343" s="43">
        <v>1.77776</v>
      </c>
      <c r="N343" s="85"/>
    </row>
    <row r="344" spans="2:14" s="28" customFormat="1" x14ac:dyDescent="0.25">
      <c r="B344" s="29">
        <v>44894</v>
      </c>
      <c r="C344" s="30">
        <v>0.19</v>
      </c>
      <c r="F344" s="50"/>
      <c r="G344" s="72">
        <v>44894</v>
      </c>
      <c r="H344" s="73">
        <v>0.19</v>
      </c>
      <c r="I344" s="50"/>
      <c r="J344" s="50"/>
      <c r="K344" s="22"/>
      <c r="L344" s="42">
        <v>259.43560000000002</v>
      </c>
      <c r="M344" s="43">
        <v>2.7566600000000001</v>
      </c>
      <c r="N344" s="85"/>
    </row>
    <row r="345" spans="2:14" s="28" customFormat="1" x14ac:dyDescent="0.25">
      <c r="B345" s="29">
        <v>44895</v>
      </c>
      <c r="C345" s="30">
        <v>0.55000000000000004</v>
      </c>
      <c r="F345" s="50"/>
      <c r="G345" s="72">
        <v>44895</v>
      </c>
      <c r="H345" s="73">
        <v>0.55000000000000004</v>
      </c>
      <c r="I345" s="50"/>
      <c r="J345" s="50"/>
      <c r="K345" s="22"/>
      <c r="L345" s="42">
        <v>241.7345</v>
      </c>
      <c r="M345" s="43">
        <v>3.89615</v>
      </c>
      <c r="N345" s="85"/>
    </row>
    <row r="346" spans="2:14" s="28" customFormat="1" x14ac:dyDescent="0.25">
      <c r="B346" s="29">
        <v>44896</v>
      </c>
      <c r="C346" s="30">
        <v>0.77</v>
      </c>
      <c r="F346" s="50"/>
      <c r="G346" s="72">
        <v>44896</v>
      </c>
      <c r="H346" s="73">
        <v>0.77</v>
      </c>
      <c r="I346" s="50"/>
      <c r="J346" s="50"/>
      <c r="K346" s="22"/>
      <c r="L346" s="42">
        <v>229.52080000000001</v>
      </c>
      <c r="M346" s="43">
        <v>6.0117700000000003</v>
      </c>
      <c r="N346" s="85"/>
    </row>
    <row r="347" spans="2:14" s="28" customFormat="1" x14ac:dyDescent="0.25">
      <c r="B347" s="29">
        <v>44897</v>
      </c>
      <c r="C347" s="30">
        <v>0.63</v>
      </c>
      <c r="F347" s="50"/>
      <c r="G347" s="72">
        <v>44897</v>
      </c>
      <c r="H347" s="73">
        <v>0.63</v>
      </c>
      <c r="I347" s="50"/>
      <c r="J347" s="50"/>
      <c r="K347" s="22"/>
      <c r="L347" s="42">
        <v>270.30849999999998</v>
      </c>
      <c r="M347" s="43">
        <v>2.8665699999999998</v>
      </c>
      <c r="N347" s="85"/>
    </row>
    <row r="348" spans="2:14" s="28" customFormat="1" x14ac:dyDescent="0.25">
      <c r="B348" s="29">
        <v>44898</v>
      </c>
      <c r="C348" s="30">
        <v>0.65</v>
      </c>
      <c r="F348" s="50"/>
      <c r="G348" s="72">
        <v>44898</v>
      </c>
      <c r="H348" s="73">
        <v>0.65</v>
      </c>
      <c r="I348" s="50"/>
      <c r="J348" s="50"/>
      <c r="K348" s="22"/>
      <c r="L348" s="42">
        <v>210.99870000000001</v>
      </c>
      <c r="M348" s="43">
        <v>4.6172700000000004</v>
      </c>
      <c r="N348" s="85"/>
    </row>
    <row r="349" spans="2:14" s="28" customFormat="1" x14ac:dyDescent="0.25">
      <c r="B349" s="29">
        <v>44899</v>
      </c>
      <c r="C349" s="30">
        <v>0.95</v>
      </c>
      <c r="F349" s="50"/>
      <c r="G349" s="72">
        <v>44899</v>
      </c>
      <c r="H349" s="73">
        <v>0.95</v>
      </c>
      <c r="I349" s="50"/>
      <c r="J349" s="50"/>
      <c r="K349" s="22"/>
      <c r="L349" s="42">
        <v>196.6163</v>
      </c>
      <c r="M349" s="43">
        <v>2.9741200000000001</v>
      </c>
      <c r="N349" s="85"/>
    </row>
    <row r="350" spans="2:14" s="28" customFormat="1" x14ac:dyDescent="0.25">
      <c r="B350" s="29">
        <v>44900</v>
      </c>
      <c r="C350" s="30">
        <v>1.86</v>
      </c>
      <c r="F350" s="50"/>
      <c r="G350" s="72">
        <v>44900</v>
      </c>
      <c r="H350" s="73">
        <v>1.86</v>
      </c>
      <c r="I350" s="50"/>
      <c r="J350" s="50"/>
      <c r="K350" s="22"/>
      <c r="L350" s="42">
        <v>179.77539999999999</v>
      </c>
      <c r="M350" s="43">
        <v>2.8708100000000001</v>
      </c>
      <c r="N350" s="85"/>
    </row>
    <row r="351" spans="2:14" s="28" customFormat="1" x14ac:dyDescent="0.25">
      <c r="B351" s="29">
        <v>44901</v>
      </c>
      <c r="C351" s="30">
        <v>0.59</v>
      </c>
      <c r="F351" s="50"/>
      <c r="G351" s="72">
        <v>44901</v>
      </c>
      <c r="H351" s="73">
        <v>0.59</v>
      </c>
      <c r="I351" s="50"/>
      <c r="J351" s="50"/>
      <c r="K351" s="22"/>
      <c r="L351" s="42">
        <v>155.48929999999999</v>
      </c>
      <c r="M351" s="43">
        <v>2.2297400000000001</v>
      </c>
      <c r="N351" s="85"/>
    </row>
    <row r="352" spans="2:14" s="28" customFormat="1" x14ac:dyDescent="0.25">
      <c r="B352" s="29">
        <v>44902</v>
      </c>
      <c r="C352" s="30">
        <v>0.17</v>
      </c>
      <c r="F352" s="50"/>
      <c r="G352" s="72">
        <v>44902</v>
      </c>
      <c r="H352" s="73">
        <v>0.17</v>
      </c>
      <c r="I352" s="50"/>
      <c r="J352" s="50"/>
      <c r="K352" s="22"/>
      <c r="L352" s="42">
        <v>187.404</v>
      </c>
      <c r="M352" s="43">
        <v>3.79806</v>
      </c>
      <c r="N352" s="85"/>
    </row>
    <row r="353" spans="2:14" s="28" customFormat="1" x14ac:dyDescent="0.25">
      <c r="B353" s="29">
        <v>44903</v>
      </c>
      <c r="C353" s="30">
        <v>0.34</v>
      </c>
      <c r="F353" s="50"/>
      <c r="G353" s="72">
        <v>44903</v>
      </c>
      <c r="H353" s="73">
        <v>0.34</v>
      </c>
      <c r="I353" s="50"/>
      <c r="J353" s="50"/>
      <c r="K353" s="22"/>
      <c r="L353" s="42">
        <v>183.70830000000001</v>
      </c>
      <c r="M353" s="43">
        <v>3.8600300000000001</v>
      </c>
      <c r="N353" s="85"/>
    </row>
    <row r="354" spans="2:14" s="28" customFormat="1" x14ac:dyDescent="0.25">
      <c r="B354" s="29">
        <v>44904</v>
      </c>
      <c r="C354" s="30">
        <v>0.68</v>
      </c>
      <c r="F354" s="50"/>
      <c r="G354" s="72">
        <v>44904</v>
      </c>
      <c r="H354" s="73">
        <v>0.68</v>
      </c>
      <c r="I354" s="50"/>
      <c r="J354" s="50"/>
      <c r="K354" s="22"/>
      <c r="L354" s="42">
        <v>196.56780000000001</v>
      </c>
      <c r="M354" s="43">
        <v>3.2098300000000002</v>
      </c>
      <c r="N354" s="85"/>
    </row>
    <row r="355" spans="2:14" s="28" customFormat="1" x14ac:dyDescent="0.25">
      <c r="B355" s="29">
        <v>44905</v>
      </c>
      <c r="C355" s="30">
        <v>1.1100000000000001</v>
      </c>
      <c r="F355" s="50"/>
      <c r="G355" s="72">
        <v>44905</v>
      </c>
      <c r="H355" s="73">
        <v>1.1100000000000001</v>
      </c>
      <c r="I355" s="50"/>
      <c r="J355" s="50"/>
      <c r="K355" s="22"/>
      <c r="L355" s="42">
        <v>135.52340000000001</v>
      </c>
      <c r="M355" s="43">
        <v>2.3736799999999998</v>
      </c>
      <c r="N355" s="85"/>
    </row>
    <row r="356" spans="2:14" s="28" customFormat="1" x14ac:dyDescent="0.25">
      <c r="B356" s="29">
        <v>44906</v>
      </c>
      <c r="C356" s="30">
        <v>0.55000000000000004</v>
      </c>
      <c r="F356" s="50"/>
      <c r="G356" s="72">
        <v>44906</v>
      </c>
      <c r="H356" s="73">
        <v>0.55000000000000004</v>
      </c>
      <c r="I356" s="50"/>
      <c r="J356" s="50"/>
      <c r="K356" s="22"/>
      <c r="L356" s="42">
        <v>225.09630000000001</v>
      </c>
      <c r="M356" s="43">
        <v>1.88609</v>
      </c>
      <c r="N356" s="85"/>
    </row>
    <row r="357" spans="2:14" s="28" customFormat="1" x14ac:dyDescent="0.25">
      <c r="B357" s="29">
        <v>44907</v>
      </c>
      <c r="C357" s="30">
        <v>1.66</v>
      </c>
      <c r="F357" s="50"/>
      <c r="G357" s="72">
        <v>44907</v>
      </c>
      <c r="H357" s="73">
        <v>1.66</v>
      </c>
      <c r="I357" s="50"/>
      <c r="J357" s="50"/>
      <c r="K357" s="22"/>
      <c r="L357" s="42"/>
      <c r="M357" s="43"/>
      <c r="N357" s="85"/>
    </row>
    <row r="358" spans="2:14" s="28" customFormat="1" x14ac:dyDescent="0.25">
      <c r="B358" s="29">
        <v>44908</v>
      </c>
      <c r="C358" s="30">
        <v>3.57</v>
      </c>
      <c r="F358" s="50"/>
      <c r="G358" s="72">
        <v>44908</v>
      </c>
      <c r="H358" s="73">
        <v>3.57</v>
      </c>
      <c r="I358" s="50"/>
      <c r="J358" s="50"/>
      <c r="K358" s="22"/>
      <c r="L358" s="42">
        <v>57.998699999999999</v>
      </c>
      <c r="M358" s="43">
        <v>1.1859599999999999</v>
      </c>
      <c r="N358" s="85"/>
    </row>
    <row r="359" spans="2:14" s="28" customFormat="1" x14ac:dyDescent="0.25">
      <c r="B359" s="29">
        <v>44909</v>
      </c>
      <c r="C359" s="30">
        <v>1.93</v>
      </c>
      <c r="F359" s="50"/>
      <c r="G359" s="72">
        <v>44909</v>
      </c>
      <c r="H359" s="73">
        <v>1.93</v>
      </c>
      <c r="I359" s="50"/>
      <c r="J359" s="50"/>
      <c r="K359" s="22"/>
      <c r="L359" s="42">
        <v>27.931899999999999</v>
      </c>
      <c r="M359" s="43">
        <v>1.40516</v>
      </c>
      <c r="N359" s="85"/>
    </row>
    <row r="360" spans="2:14" s="28" customFormat="1" x14ac:dyDescent="0.25">
      <c r="B360" s="29">
        <v>44910</v>
      </c>
      <c r="C360" s="30">
        <v>3.2</v>
      </c>
      <c r="F360" s="50"/>
      <c r="G360" s="72">
        <v>44910</v>
      </c>
      <c r="H360" s="73">
        <v>3.2</v>
      </c>
      <c r="I360" s="50"/>
      <c r="J360" s="50"/>
      <c r="K360" s="22"/>
      <c r="L360" s="42">
        <v>227.9117</v>
      </c>
      <c r="M360" s="43">
        <v>1.4449700000000001</v>
      </c>
      <c r="N360" s="85"/>
    </row>
    <row r="361" spans="2:14" s="28" customFormat="1" x14ac:dyDescent="0.25">
      <c r="B361" s="29">
        <v>44911</v>
      </c>
      <c r="C361" s="30">
        <v>5.37</v>
      </c>
      <c r="F361" s="50"/>
      <c r="G361" s="72">
        <v>44911</v>
      </c>
      <c r="H361" s="73">
        <v>5.37</v>
      </c>
      <c r="I361" s="50"/>
      <c r="J361" s="50"/>
      <c r="K361" s="22"/>
      <c r="L361" s="42"/>
      <c r="M361" s="43"/>
      <c r="N361" s="85"/>
    </row>
    <row r="362" spans="2:14" s="28" customFormat="1" x14ac:dyDescent="0.25">
      <c r="B362" s="29">
        <v>44912</v>
      </c>
      <c r="C362" s="30">
        <v>3.41</v>
      </c>
      <c r="F362" s="50"/>
      <c r="G362" s="72">
        <v>44912</v>
      </c>
      <c r="H362" s="73">
        <v>3.41</v>
      </c>
      <c r="I362" s="50"/>
      <c r="J362" s="50"/>
      <c r="K362" s="22"/>
      <c r="L362" s="42">
        <v>201.40950000000001</v>
      </c>
      <c r="M362" s="43">
        <v>1.5885400000000001</v>
      </c>
      <c r="N362" s="85"/>
    </row>
    <row r="363" spans="2:14" s="28" customFormat="1" x14ac:dyDescent="0.25">
      <c r="B363" s="29">
        <v>44913</v>
      </c>
      <c r="C363" s="30">
        <v>4.25</v>
      </c>
      <c r="F363" s="50"/>
      <c r="G363" s="72">
        <v>44913</v>
      </c>
      <c r="H363" s="73">
        <v>4.25</v>
      </c>
      <c r="I363" s="50"/>
      <c r="J363" s="50"/>
      <c r="K363" s="22"/>
      <c r="L363" s="42"/>
      <c r="M363" s="43"/>
      <c r="N363" s="85"/>
    </row>
    <row r="364" spans="2:14" s="28" customFormat="1" x14ac:dyDescent="0.25">
      <c r="B364" s="29">
        <v>44914</v>
      </c>
      <c r="C364" s="30">
        <v>3.58</v>
      </c>
      <c r="F364" s="50"/>
      <c r="G364" s="72">
        <v>44914</v>
      </c>
      <c r="H364" s="73">
        <v>3.58</v>
      </c>
      <c r="I364" s="50"/>
      <c r="J364" s="50"/>
      <c r="K364" s="22"/>
      <c r="L364" s="42">
        <v>177.39760000000001</v>
      </c>
      <c r="M364" s="43">
        <v>4.0572900000000001</v>
      </c>
      <c r="N364" s="85"/>
    </row>
    <row r="365" spans="2:14" s="28" customFormat="1" x14ac:dyDescent="0.25">
      <c r="B365" s="29">
        <v>44915</v>
      </c>
      <c r="C365" s="30">
        <v>5.07</v>
      </c>
      <c r="F365" s="50"/>
      <c r="G365" s="72">
        <v>44915</v>
      </c>
      <c r="H365" s="73">
        <v>5.07</v>
      </c>
      <c r="I365" s="50"/>
      <c r="J365" s="50"/>
      <c r="K365" s="22"/>
      <c r="L365" s="42">
        <v>188.81790000000001</v>
      </c>
      <c r="M365" s="43">
        <v>3.7603900000000001</v>
      </c>
      <c r="N365" s="85"/>
    </row>
    <row r="366" spans="2:14" s="28" customFormat="1" x14ac:dyDescent="0.25">
      <c r="B366" s="29">
        <v>44916</v>
      </c>
      <c r="C366" s="30">
        <v>1.3</v>
      </c>
      <c r="F366" s="50"/>
      <c r="G366" s="72">
        <v>44916</v>
      </c>
      <c r="H366" s="73">
        <v>1.3</v>
      </c>
      <c r="I366" s="50"/>
      <c r="J366" s="50"/>
      <c r="K366" s="22"/>
      <c r="L366" s="42">
        <v>216.48949999999999</v>
      </c>
      <c r="M366" s="43">
        <v>2.4927000000000001</v>
      </c>
      <c r="N366" s="85"/>
    </row>
    <row r="367" spans="2:14" s="28" customFormat="1" x14ac:dyDescent="0.25">
      <c r="B367" s="29">
        <v>44917</v>
      </c>
      <c r="C367" s="30">
        <v>0.94</v>
      </c>
      <c r="F367" s="50"/>
      <c r="G367" s="72">
        <v>44917</v>
      </c>
      <c r="H367" s="73">
        <v>0.94</v>
      </c>
      <c r="I367" s="50"/>
      <c r="J367" s="50"/>
      <c r="K367" s="22"/>
      <c r="L367" s="42">
        <v>219.40530000000001</v>
      </c>
      <c r="M367" s="43">
        <v>2.7677499999999999</v>
      </c>
      <c r="N367" s="85"/>
    </row>
    <row r="368" spans="2:14" s="28" customFormat="1" x14ac:dyDescent="0.25">
      <c r="B368" s="29">
        <v>44918</v>
      </c>
      <c r="C368" s="30">
        <v>0.1</v>
      </c>
      <c r="F368" s="50"/>
      <c r="G368" s="72">
        <v>44918</v>
      </c>
      <c r="H368" s="73">
        <v>0.1</v>
      </c>
      <c r="I368" s="50"/>
      <c r="J368" s="50"/>
      <c r="K368" s="22"/>
      <c r="L368" s="42">
        <v>230.52340000000001</v>
      </c>
      <c r="M368" s="43">
        <v>3.2594699999999999</v>
      </c>
      <c r="N368" s="85"/>
    </row>
    <row r="369" spans="2:14" s="28" customFormat="1" x14ac:dyDescent="0.25">
      <c r="B369" s="29">
        <v>44919</v>
      </c>
      <c r="C369" s="30">
        <v>0.41</v>
      </c>
      <c r="F369" s="50"/>
      <c r="G369" s="72">
        <v>44919</v>
      </c>
      <c r="H369" s="73">
        <v>0.41</v>
      </c>
      <c r="I369" s="50"/>
      <c r="J369" s="50"/>
      <c r="K369" s="22"/>
      <c r="L369" s="42">
        <v>232.62639999999999</v>
      </c>
      <c r="M369" s="43">
        <v>3.21225</v>
      </c>
      <c r="N369" s="85"/>
    </row>
    <row r="370" spans="2:14" s="28" customFormat="1" x14ac:dyDescent="0.25">
      <c r="B370" s="29">
        <v>44920</v>
      </c>
      <c r="C370" s="30">
        <v>0.57999999999999996</v>
      </c>
      <c r="F370" s="50"/>
      <c r="G370" s="72">
        <v>44920</v>
      </c>
      <c r="H370" s="73">
        <v>0.57999999999999996</v>
      </c>
      <c r="I370" s="50"/>
      <c r="J370" s="50"/>
      <c r="K370" s="22"/>
      <c r="L370" s="42">
        <v>185.3296</v>
      </c>
      <c r="M370" s="43">
        <v>2.57199</v>
      </c>
      <c r="N370" s="85"/>
    </row>
    <row r="371" spans="2:14" s="28" customFormat="1" x14ac:dyDescent="0.25">
      <c r="B371" s="29">
        <v>44921</v>
      </c>
      <c r="C371" s="30">
        <v>0.09</v>
      </c>
      <c r="F371" s="50"/>
      <c r="G371" s="72">
        <v>44921</v>
      </c>
      <c r="H371" s="73">
        <v>0.09</v>
      </c>
      <c r="I371" s="50"/>
      <c r="J371" s="50"/>
      <c r="K371" s="22"/>
      <c r="L371" s="42">
        <v>241.0256</v>
      </c>
      <c r="M371" s="43">
        <v>3.2759299999999998</v>
      </c>
      <c r="N371" s="85"/>
    </row>
    <row r="372" spans="2:14" s="28" customFormat="1" x14ac:dyDescent="0.25">
      <c r="B372" s="29">
        <v>44922</v>
      </c>
      <c r="C372" s="30">
        <v>3.45</v>
      </c>
      <c r="F372" s="50"/>
      <c r="G372" s="72">
        <v>44922</v>
      </c>
      <c r="H372" s="73">
        <v>3.45</v>
      </c>
      <c r="I372" s="50"/>
      <c r="J372" s="50"/>
      <c r="K372" s="22"/>
      <c r="L372" s="42">
        <v>216.185</v>
      </c>
      <c r="M372" s="43">
        <v>3.8424200000000002</v>
      </c>
      <c r="N372" s="85"/>
    </row>
    <row r="373" spans="2:14" s="28" customFormat="1" x14ac:dyDescent="0.25">
      <c r="B373" s="29">
        <v>44923</v>
      </c>
      <c r="C373" s="30">
        <v>7.4</v>
      </c>
      <c r="F373" s="50"/>
      <c r="G373" s="72">
        <v>44923</v>
      </c>
      <c r="H373" s="73">
        <v>7.4</v>
      </c>
      <c r="I373" s="50"/>
      <c r="J373" s="50"/>
      <c r="K373" s="22"/>
      <c r="L373" s="42">
        <v>203.35470000000001</v>
      </c>
      <c r="M373" s="43">
        <v>5.2262500000000003</v>
      </c>
      <c r="N373" s="85"/>
    </row>
    <row r="374" spans="2:14" s="28" customFormat="1" x14ac:dyDescent="0.25">
      <c r="B374" s="29">
        <v>44924</v>
      </c>
      <c r="C374" s="30">
        <v>1.42</v>
      </c>
      <c r="F374" s="50"/>
      <c r="G374" s="72">
        <v>44924</v>
      </c>
      <c r="H374" s="73">
        <v>1.42</v>
      </c>
      <c r="I374" s="50"/>
      <c r="J374" s="50"/>
      <c r="K374" s="22"/>
      <c r="L374" s="42">
        <v>219.0984</v>
      </c>
      <c r="M374" s="43">
        <v>5.7582800000000001</v>
      </c>
      <c r="N374" s="85"/>
    </row>
    <row r="375" spans="2:14" s="28" customFormat="1" x14ac:dyDescent="0.25">
      <c r="B375" s="29">
        <v>44925</v>
      </c>
      <c r="C375" s="30">
        <v>1.1000000000000001</v>
      </c>
      <c r="F375" s="50"/>
      <c r="G375" s="72">
        <v>44925</v>
      </c>
      <c r="H375" s="73">
        <v>1.1000000000000001</v>
      </c>
      <c r="I375" s="50"/>
      <c r="J375" s="50"/>
      <c r="K375" s="22"/>
      <c r="L375" s="42">
        <v>192.56110000000001</v>
      </c>
      <c r="M375" s="43">
        <v>5.0909399999999998</v>
      </c>
      <c r="N375" s="85"/>
    </row>
    <row r="376" spans="2:14" s="28" customFormat="1" x14ac:dyDescent="0.25">
      <c r="B376" s="29">
        <v>44926</v>
      </c>
      <c r="C376" s="30">
        <v>5.05</v>
      </c>
      <c r="F376" s="50"/>
      <c r="G376" s="72">
        <v>44926</v>
      </c>
      <c r="H376" s="73">
        <v>5.05</v>
      </c>
      <c r="I376" s="50"/>
      <c r="J376" s="50"/>
      <c r="K376" s="22"/>
      <c r="L376" s="42">
        <v>210.44820000000001</v>
      </c>
      <c r="M376" s="43">
        <v>6.8188700000000004</v>
      </c>
      <c r="N376" s="85"/>
    </row>
    <row r="377" spans="2:14" x14ac:dyDescent="0.25">
      <c r="K377" s="22"/>
    </row>
    <row r="378" spans="2:14" x14ac:dyDescent="0.25">
      <c r="K378" s="22"/>
    </row>
    <row r="379" spans="2:14" x14ac:dyDescent="0.25">
      <c r="K379" s="22"/>
    </row>
    <row r="380" spans="2:14" x14ac:dyDescent="0.25">
      <c r="K380" s="22"/>
    </row>
    <row r="381" spans="2:14" x14ac:dyDescent="0.25">
      <c r="K381" s="22"/>
    </row>
    <row r="382" spans="2:14" x14ac:dyDescent="0.25">
      <c r="K382" s="22"/>
    </row>
    <row r="383" spans="2:14" x14ac:dyDescent="0.25">
      <c r="K383" s="22"/>
    </row>
    <row r="384" spans="2:14" x14ac:dyDescent="0.25">
      <c r="K384" s="22"/>
    </row>
    <row r="385" spans="11:11" x14ac:dyDescent="0.25">
      <c r="K385" s="22"/>
    </row>
    <row r="386" spans="11:11" x14ac:dyDescent="0.25">
      <c r="K386" s="22"/>
    </row>
    <row r="387" spans="11:11" x14ac:dyDescent="0.25">
      <c r="K387" s="22"/>
    </row>
    <row r="388" spans="11:11" x14ac:dyDescent="0.25">
      <c r="K388" s="22"/>
    </row>
    <row r="389" spans="11:11" x14ac:dyDescent="0.25">
      <c r="K389" s="22"/>
    </row>
    <row r="390" spans="11:11" x14ac:dyDescent="0.25">
      <c r="K390" s="22"/>
    </row>
    <row r="391" spans="11:11" x14ac:dyDescent="0.25">
      <c r="K391" s="22"/>
    </row>
    <row r="392" spans="11:11" x14ac:dyDescent="0.25">
      <c r="K392" s="22"/>
    </row>
    <row r="393" spans="11:11" x14ac:dyDescent="0.25">
      <c r="K393" s="22"/>
    </row>
    <row r="394" spans="11:11" x14ac:dyDescent="0.25">
      <c r="K394" s="22"/>
    </row>
    <row r="395" spans="11:11" x14ac:dyDescent="0.25">
      <c r="K395" s="22"/>
    </row>
    <row r="396" spans="11:11" x14ac:dyDescent="0.25">
      <c r="K396" s="22"/>
    </row>
    <row r="397" spans="11:11" x14ac:dyDescent="0.25">
      <c r="K397" s="22"/>
    </row>
    <row r="398" spans="11:11" x14ac:dyDescent="0.25">
      <c r="K398" s="22"/>
    </row>
    <row r="399" spans="11:11" x14ac:dyDescent="0.25">
      <c r="K399" s="22"/>
    </row>
    <row r="400" spans="11:11" x14ac:dyDescent="0.25">
      <c r="K400" s="22"/>
    </row>
    <row r="401" spans="11:11" x14ac:dyDescent="0.25">
      <c r="K401" s="22"/>
    </row>
    <row r="402" spans="11:11" x14ac:dyDescent="0.25">
      <c r="K402" s="22"/>
    </row>
    <row r="403" spans="11:11" x14ac:dyDescent="0.25">
      <c r="K403" s="22"/>
    </row>
    <row r="404" spans="11:11" x14ac:dyDescent="0.25">
      <c r="K404" s="22"/>
    </row>
    <row r="405" spans="11:11" x14ac:dyDescent="0.25">
      <c r="K405" s="22"/>
    </row>
    <row r="406" spans="11:11" x14ac:dyDescent="0.25">
      <c r="K406" s="22"/>
    </row>
    <row r="407" spans="11:11" x14ac:dyDescent="0.25">
      <c r="K407" s="22"/>
    </row>
    <row r="408" spans="11:11" x14ac:dyDescent="0.25">
      <c r="K408" s="22"/>
    </row>
    <row r="409" spans="11:11" x14ac:dyDescent="0.25">
      <c r="K409" s="22"/>
    </row>
    <row r="410" spans="11:11" x14ac:dyDescent="0.25">
      <c r="K410" s="22"/>
    </row>
    <row r="411" spans="11:11" x14ac:dyDescent="0.25">
      <c r="K411" s="22"/>
    </row>
    <row r="412" spans="11:11" x14ac:dyDescent="0.25">
      <c r="K412" s="22"/>
    </row>
    <row r="413" spans="11:11" x14ac:dyDescent="0.25">
      <c r="K413" s="22"/>
    </row>
    <row r="414" spans="11:11" x14ac:dyDescent="0.25">
      <c r="K414" s="22"/>
    </row>
    <row r="415" spans="11:11" x14ac:dyDescent="0.25">
      <c r="K415" s="22"/>
    </row>
  </sheetData>
  <mergeCells count="10">
    <mergeCell ref="A1:D1"/>
    <mergeCell ref="A2:D2"/>
    <mergeCell ref="A3:D3"/>
    <mergeCell ref="L8:L11"/>
    <mergeCell ref="M8:M11"/>
    <mergeCell ref="L6:M6"/>
    <mergeCell ref="L1:M5"/>
    <mergeCell ref="F1:K1"/>
    <mergeCell ref="F2:K2"/>
    <mergeCell ref="F3:K3"/>
  </mergeCells>
  <phoneticPr fontId="11" type="noConversion"/>
  <pageMargins left="0.42" right="0.16" top="0.56999999999999995" bottom="0.59" header="0.21" footer="0.23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2</vt:i4>
      </vt:variant>
    </vt:vector>
  </HeadingPairs>
  <TitlesOfParts>
    <vt:vector size="4" baseType="lpstr">
      <vt:lpstr>allg. Hinweise</vt:lpstr>
      <vt:lpstr>BaP im PM10</vt:lpstr>
      <vt:lpstr>Diagramm BaP</vt:lpstr>
      <vt:lpstr>Diagramm WR BaP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Landesumweltamt</dc:creator>
  <cp:lastModifiedBy>olschew</cp:lastModifiedBy>
  <cp:lastPrinted>2010-09-30T06:17:22Z</cp:lastPrinted>
  <dcterms:created xsi:type="dcterms:W3CDTF">2001-07-02T08:01:21Z</dcterms:created>
  <dcterms:modified xsi:type="dcterms:W3CDTF">2024-02-08T08:52:29Z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-1135026730</vt:i4>
  </property>
  <property fmtid="{D5CDD505-2E9C-101B-9397-08002B2CF9AE}" pid="3" name="_NewReviewCycle">
    <vt:lpwstr/>
  </property>
  <property fmtid="{D5CDD505-2E9C-101B-9397-08002B2CF9AE}" pid="4" name="_EmailSubject">
    <vt:lpwstr>KRES + Wind von BUCH bis 2009-06-07</vt:lpwstr>
  </property>
  <property fmtid="{D5CDD505-2E9C-101B-9397-08002B2CF9AE}" pid="5" name="_AuthorEmail">
    <vt:lpwstr>Sabine.Wilhelm@lanuv.nrw.de</vt:lpwstr>
  </property>
  <property fmtid="{D5CDD505-2E9C-101B-9397-08002B2CF9AE}" pid="6" name="_AuthorEmailDisplayName">
    <vt:lpwstr>Wilhelm, Sabine</vt:lpwstr>
  </property>
  <property fmtid="{D5CDD505-2E9C-101B-9397-08002B2CF9AE}" pid="7" name="_PreviousAdHocReviewCycleID">
    <vt:i4>827202259</vt:i4>
  </property>
  <property fmtid="{D5CDD505-2E9C-101B-9397-08002B2CF9AE}" pid="8" name="_ReviewingToolsShownOnce">
    <vt:lpwstr/>
  </property>
</Properties>
</file>